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_______________xlnm.Print_Area">#N/A</definedName>
    <definedName name="________________xlnm.Print_Titles">#N/A</definedName>
    <definedName name="_______________xlnm.Print_Area">#N/A</definedName>
    <definedName name="_______________xlnm.Print_Titles">#N/A</definedName>
    <definedName name="______________xlnm.Print_Area">#N/A</definedName>
    <definedName name="______________xlnm.Print_Titles">#N/A</definedName>
    <definedName name="_____________xlnm.Print_Area">#N/A</definedName>
    <definedName name="_____________xlnm.Print_Titles">#N/A</definedName>
    <definedName name="____________xlnm.Print_Area">#N/A</definedName>
    <definedName name="____________xlnm.Print_Titles">#N/A</definedName>
    <definedName name="___________xlnm.Print_Area">#N/A</definedName>
    <definedName name="___________xlnm.Print_Titles">#N/A</definedName>
    <definedName name="__________xlnm.Print_Area">#N/A</definedName>
    <definedName name="__________xlnm.Print_Titles">#N/A</definedName>
    <definedName name="_________xlnm.Print_Area">#N/A</definedName>
    <definedName name="_________xlnm.Print_Titles">#N/A</definedName>
    <definedName name="________xlnm.Print_Area">#N/A</definedName>
    <definedName name="________xlnm.Print_Titles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xlnm.Print_Titles" localSheetId="0">'封面'!$1:$7</definedName>
    <definedName name="_xlnm.Print_Area" localSheetId="1">'1'!$A$1:$D$41</definedName>
    <definedName name="_xlnm.Print_Titles" localSheetId="1">'1'!$1:$5</definedName>
    <definedName name="_xlnm.Print_Titles" localSheetId="2">'1-1'!$1:$6</definedName>
    <definedName name="_xlnm.Print_Area" localSheetId="3">'1-2'!$A$1:$J$25</definedName>
    <definedName name="_xlnm.Print_Titles" localSheetId="3">'1-2'!$1:$6</definedName>
    <definedName name="_xlnm.Print_Titles" localSheetId="4">'2'!$1:$5</definedName>
    <definedName name="_xlnm.Print_Area" localSheetId="5">'2-1'!$A$1:$Y$36</definedName>
    <definedName name="_xlnm.Print_Titles" localSheetId="5">'2-1'!$1:$6</definedName>
    <definedName name="_xlnm.Print_Titles" localSheetId="6">'3'!$A:$D,'3'!$1:$6</definedName>
    <definedName name="_xlnm.Print_Titles" localSheetId="7">'3-1'!$1:$6</definedName>
    <definedName name="_xlnm.Print_Area" localSheetId="8">'3-2'!$A$1:$F$28</definedName>
    <definedName name="_xlnm.Print_Titles" localSheetId="8">'3-2'!$1:$5</definedName>
    <definedName name="_xlnm.Print_Titles" localSheetId="9">'3-3'!$1:$6</definedName>
    <definedName name="_xlnm.Print_Area" localSheetId="10">'4'!$A$1:$H$16</definedName>
    <definedName name="_xlnm.Print_Titles" localSheetId="10">'4'!$1:$6</definedName>
    <definedName name="_xlnm.Print_Titles" localSheetId="11">'4-1'!$1:$6</definedName>
    <definedName name="_xlnm.Print_Area" localSheetId="12">'5'!$A$1:$H$17</definedName>
  </definedNames>
  <calcPr fullCalcOnLoad="1"/>
</workbook>
</file>

<file path=xl/sharedStrings.xml><?xml version="1.0" encoding="utf-8"?>
<sst xmlns="http://schemas.openxmlformats.org/spreadsheetml/2006/main" count="1365" uniqueCount="402">
  <si>
    <t>中共遂宁市委政法委员会</t>
  </si>
  <si>
    <t>2020年部门预算</t>
  </si>
  <si>
    <t xml:space="preserve">表1
</t>
  </si>
  <si>
    <t>部门预算收支总表</t>
  </si>
  <si>
    <t>单位：百元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</si>
  <si>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</si>
  <si>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</si>
  <si>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</si>
  <si>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</si>
  <si>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</si>
  <si>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</si>
  <si>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</si>
  <si>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</si>
  <si>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</si>
  <si>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</si>
  <si>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</si>
  <si>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</si>
  <si>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</si>
  <si>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</si>
  <si>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</si>
  <si>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</si>
  <si>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</si>
  <si>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</si>
  <si>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</si>
  <si>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</si>
  <si>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</si>
  <si>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</si>
  <si>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</si>
  <si>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</si>
  <si>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</si>
  <si>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</si>
  <si>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</si>
  <si>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</si>
  <si>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</si>
  <si>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</si>
  <si>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</si>
  <si>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</si>
  <si>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</si>
  <si>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</si>
  <si>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</si>
  <si>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</si>
  <si>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</si>
  <si>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</si>
  <si>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</si>
  <si>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</si>
  <si>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</si>
  <si>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</si>
  <si>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</si>
  <si>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</si>
  <si>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</si>
  <si>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</si>
  <si>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</si>
  <si>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</si>
  <si>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</si>
  <si>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 xml:space="preserve">表1-1
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</si>
  <si>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</si>
  <si>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</si>
  <si>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</si>
  <si>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</si>
  <si>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</si>
  <si>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</si>
  <si>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</si>
  <si>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</si>
  <si>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</si>
  <si>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</si>
  <si>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</si>
  <si>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</si>
  <si>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</si>
  <si>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</si>
  <si>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</si>
  <si>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</si>
  <si>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其中：教育收费</t>
  </si>
  <si>
    <t>上级补助收入</t>
  </si>
  <si>
    <t>附属单位上缴收入</t>
  </si>
  <si>
    <t>类</t>
  </si>
  <si>
    <t>款</t>
  </si>
  <si>
    <t>项</t>
  </si>
  <si>
    <t>208301</t>
  </si>
  <si>
    <t>201</t>
  </si>
  <si>
    <t>31</t>
  </si>
  <si>
    <t>01</t>
  </si>
  <si>
    <t xml:space="preserve">  208301</t>
  </si>
  <si>
    <t xml:space="preserve">  行政运行</t>
  </si>
  <si>
    <t>02</t>
  </si>
  <si>
    <t xml:space="preserve">  一般行政管理事务</t>
  </si>
  <si>
    <t>50</t>
  </si>
  <si>
    <t xml:space="preserve">  事业运行</t>
  </si>
  <si>
    <t>204</t>
  </si>
  <si>
    <t>99</t>
  </si>
  <si>
    <t xml:space="preserve">  其他公共安全支出</t>
  </si>
  <si>
    <t>208</t>
  </si>
  <si>
    <t>05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</si>
  <si>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</si>
  <si>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</si>
  <si>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</si>
  <si>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</si>
  <si>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</si>
  <si>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事业单位医疗</t>
  </si>
  <si>
    <t>221</t>
  </si>
  <si>
    <t xml:space="preserve">  住房公积金</t>
  </si>
  <si>
    <t>208302</t>
  </si>
  <si>
    <t>遂宁市第十五中学</t>
  </si>
  <si>
    <t>205</t>
  </si>
  <si>
    <t>07</t>
  </si>
  <si>
    <t xml:space="preserve">  208302</t>
  </si>
  <si>
    <t xml:space="preserve">  工读学校教育</t>
  </si>
  <si>
    <t xml:space="preserve">  事业单位离退休</t>
  </si>
  <si>
    <t>08</t>
  </si>
  <si>
    <t xml:space="preserve">  死亡抚恤</t>
  </si>
  <si>
    <t xml:space="preserve">表1-2
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</si>
  <si>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</si>
  <si>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</si>
  <si>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</si>
  <si>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</si>
  <si>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</si>
  <si>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</si>
  <si>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</si>
  <si>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</si>
  <si>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</si>
  <si>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</si>
  <si>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</si>
  <si>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上年结转安排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</si>
  <si>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</si>
  <si>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</si>
  <si>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</si>
  <si>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</si>
  <si>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</si>
  <si>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</si>
  <si>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</si>
  <si>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</si>
  <si>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</si>
  <si>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</si>
  <si>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上年财政拨款指标结转</t>
  </si>
  <si>
    <t xml:space="preserve">   教育支出</t>
  </si>
  <si>
    <t xml:space="preserve">   上年财政拨款资金结转</t>
  </si>
  <si>
    <t xml:space="preserve">   科学技术支出</t>
  </si>
  <si>
    <t xml:space="preserve">   上年财政应返还额度结转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</si>
  <si>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</si>
  <si>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</si>
  <si>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</si>
  <si>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</si>
  <si>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</si>
  <si>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</si>
  <si>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</si>
  <si>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</si>
  <si>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资源勘探工业信息等支出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</si>
  <si>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</si>
  <si>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</si>
  <si>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</si>
  <si>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</si>
  <si>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</si>
  <si>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</si>
  <si>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</si>
  <si>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</si>
  <si>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</si>
  <si>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</si>
  <si>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</si>
  <si>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</si>
  <si>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</si>
  <si>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</si>
  <si>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</si>
  <si>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</si>
  <si>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</si>
  <si>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</si>
  <si>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</si>
  <si>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一般公共预算拨款</t>
  </si>
  <si>
    <t>国有资本经营预算安排</t>
  </si>
  <si>
    <t>上年财政拨款指标结转</t>
  </si>
  <si>
    <t>上年财政拨款资金结转</t>
  </si>
  <si>
    <t>上年应返还额度结转</t>
  </si>
  <si>
    <t xml:space="preserve">  机关工资福利支出</t>
  </si>
  <si>
    <t>501</t>
  </si>
  <si>
    <t xml:space="preserve">    工资奖金津补贴</t>
  </si>
  <si>
    <t xml:space="preserve">    社会保障缴费</t>
  </si>
  <si>
    <t>03</t>
  </si>
  <si>
    <t xml:space="preserve">    住房公积金</t>
  </si>
  <si>
    <t xml:space="preserve">    其他工资福利支出</t>
  </si>
  <si>
    <t xml:space="preserve">  机关商品和服务支出</t>
  </si>
  <si>
    <t>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</si>
  <si>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</si>
  <si>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</si>
  <si>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</si>
  <si>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</si>
  <si>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>06</t>
  </si>
  <si>
    <t xml:space="preserve">    公务接待费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</si>
  <si>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</si>
  <si>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</si>
  <si>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</si>
  <si>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</si>
  <si>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 xml:space="preserve">  机关资本性支出（一）</t>
  </si>
  <si>
    <t>503</t>
  </si>
  <si>
    <t xml:space="preserve">    设备购置</t>
  </si>
  <si>
    <t xml:space="preserve">  机关资本性支出（二）</t>
  </si>
  <si>
    <t>504</t>
  </si>
  <si>
    <t xml:space="preserve">    其他资本性支出</t>
  </si>
  <si>
    <t xml:space="preserve">  对事业单位经常性补助</t>
  </si>
  <si>
    <t>505</t>
  </si>
  <si>
    <t xml:space="preserve">    工资福利支出</t>
  </si>
  <si>
    <t xml:space="preserve">  对个人和家庭的补助</t>
  </si>
  <si>
    <t>509</t>
  </si>
  <si>
    <t xml:space="preserve">    社会福利和救助</t>
  </si>
  <si>
    <t xml:space="preserve">    商品和服务支出</t>
  </si>
  <si>
    <t xml:space="preserve">表3(1)
</t>
  </si>
  <si>
    <t xml:space="preserve">表3(2)
</t>
  </si>
  <si>
    <t xml:space="preserve">表3(3)
</t>
  </si>
  <si>
    <t xml:space="preserve">表3(4)
</t>
  </si>
  <si>
    <t>一般公共预算支出表</t>
  </si>
  <si>
    <t>工资福利支出</t>
  </si>
  <si>
    <t>商品和服务支出</t>
  </si>
  <si>
    <t>对个人和家庭的补助</t>
  </si>
  <si>
    <t xml:space="preserve">债务利息及发行费用
</t>
  </si>
  <si>
    <t>资本性支出（基本建设）</t>
  </si>
  <si>
    <t>其他资本性支出</t>
  </si>
  <si>
    <t>对企业补助
(基本建设)</t>
  </si>
  <si>
    <t>对企业补助</t>
  </si>
  <si>
    <t>对社会保障基金补助</t>
  </si>
  <si>
    <t>其他支出</t>
  </si>
  <si>
    <t xml:space="preserve">科目名称 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</si>
  <si>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</si>
  <si>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</si>
  <si>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</si>
  <si>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</si>
  <si>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</si>
  <si>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</si>
  <si>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</si>
  <si>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</si>
  <si>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</si>
  <si>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</si>
  <si>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</si>
  <si>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</si>
  <si>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</si>
  <si>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</si>
  <si>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</si>
  <si>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</si>
  <si>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</si>
  <si>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</si>
  <si>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</si>
  <si>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</si>
  <si>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</si>
  <si>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</si>
  <si>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</si>
  <si>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r>
      <rPr>
        <sz val="9"/>
        <color indexed="8"/>
        <rFont val="宋体"/>
        <family val="0"/>
      </rPr>
      <t>因公出国(境</t>
    </r>
    <r>
      <rPr>
        <sz val="9"/>
        <color indexed="8"/>
        <rFont val="宋体"/>
        <family val="0"/>
      </rPr>
      <t>)</t>
    </r>
    <r>
      <rPr>
        <sz val="9"/>
        <color indexed="8"/>
        <rFont val="宋体"/>
        <family val="0"/>
      </rPr>
      <t>费用</t>
    </r>
  </si>
  <si>
    <r>
      <rPr>
        <sz val="9"/>
        <color indexed="8"/>
        <rFont val="宋体"/>
        <family val="0"/>
      </rPr>
      <t>维修(护</t>
    </r>
    <r>
      <rPr>
        <sz val="9"/>
        <color indexed="8"/>
        <rFont val="宋体"/>
        <family val="0"/>
      </rPr>
      <t>)</t>
    </r>
    <r>
      <rPr>
        <sz val="9"/>
        <color indexed="8"/>
        <rFont val="宋体"/>
        <family val="0"/>
      </rPr>
      <t>费</t>
    </r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</si>
  <si>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</si>
  <si>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</si>
  <si>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</si>
  <si>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</si>
  <si>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</si>
  <si>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</si>
  <si>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</si>
  <si>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</si>
  <si>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</si>
  <si>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</si>
  <si>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</si>
  <si>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</si>
  <si>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</si>
  <si>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</si>
  <si>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</si>
  <si>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</si>
  <si>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</si>
  <si>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r>
      <rPr>
        <sz val="9"/>
        <color indexed="8"/>
        <rFont val="宋体"/>
        <family val="0"/>
      </rPr>
      <t>退职(役</t>
    </r>
    <r>
      <rPr>
        <sz val="9"/>
        <color indexed="8"/>
        <rFont val="宋体"/>
        <family val="0"/>
      </rPr>
      <t>)</t>
    </r>
    <r>
      <rPr>
        <sz val="9"/>
        <color indexed="8"/>
        <rFont val="宋体"/>
        <family val="0"/>
      </rPr>
      <t>费</t>
    </r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</si>
  <si>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</si>
  <si>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</si>
  <si>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</si>
  <si>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</si>
  <si>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</si>
  <si>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</si>
  <si>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</si>
  <si>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</si>
  <si>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</si>
  <si>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</si>
  <si>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</si>
  <si>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 xml:space="preserve"> 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</si>
  <si>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</si>
  <si>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</si>
  <si>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</si>
  <si>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</si>
  <si>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</si>
  <si>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</si>
  <si>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</si>
  <si>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</si>
  <si>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</si>
  <si>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</si>
  <si>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</si>
  <si>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</si>
  <si>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</si>
  <si>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</si>
  <si>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</si>
  <si>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</si>
  <si>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</si>
  <si>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</si>
  <si>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</si>
  <si>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</si>
  <si>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</si>
  <si>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</si>
  <si>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</si>
  <si>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</si>
  <si>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</si>
  <si>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</si>
  <si>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一般公共服务支出</t>
  </si>
  <si>
    <t xml:space="preserve">  党委办公厅（室）及相关机构事务</t>
  </si>
  <si>
    <t xml:space="preserve">    行政运行</t>
  </si>
  <si>
    <t xml:space="preserve">    一般行政管理事务</t>
  </si>
  <si>
    <t xml:space="preserve">    事业运行</t>
  </si>
  <si>
    <t>教育支出</t>
  </si>
  <si>
    <t xml:space="preserve">  特殊教育</t>
  </si>
  <si>
    <t xml:space="preserve">    工读学校教育</t>
  </si>
  <si>
    <t>社会保障和就业支出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</si>
  <si>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</si>
  <si>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</si>
  <si>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</si>
  <si>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</si>
  <si>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抚恤</t>
  </si>
  <si>
    <t xml:space="preserve">    死亡抚恤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</si>
  <si>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</si>
  <si>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</si>
  <si>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</si>
  <si>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</si>
  <si>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>住房保障支出</t>
  </si>
  <si>
    <t xml:space="preserve">  住房改革支出</t>
  </si>
  <si>
    <t xml:space="preserve">表3-1
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</si>
  <si>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</si>
  <si>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</si>
  <si>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</si>
  <si>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</si>
  <si>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</si>
  <si>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</si>
  <si>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</si>
  <si>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</si>
  <si>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</si>
  <si>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</si>
  <si>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</si>
  <si>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机关事业基本养老保险缴费</t>
  </si>
  <si>
    <t>10</t>
  </si>
  <si>
    <t xml:space="preserve">    职工基本医疗保险缴费</t>
  </si>
  <si>
    <t>12</t>
  </si>
  <si>
    <t xml:space="preserve">    其他社会保障缴费</t>
  </si>
  <si>
    <t>13</t>
  </si>
  <si>
    <t xml:space="preserve">  商品和服务支出</t>
  </si>
  <si>
    <t>302</t>
  </si>
  <si>
    <t xml:space="preserve">    办公费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</si>
  <si>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</si>
  <si>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</si>
  <si>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</si>
  <si>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</si>
  <si>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>15</t>
  </si>
  <si>
    <t>16</t>
  </si>
  <si>
    <t>17</t>
  </si>
  <si>
    <t>28</t>
  </si>
  <si>
    <t xml:space="preserve">    工会经费</t>
  </si>
  <si>
    <t>29</t>
  </si>
  <si>
    <t xml:space="preserve">    福利费</t>
  </si>
  <si>
    <t>39</t>
  </si>
  <si>
    <t xml:space="preserve">    其他交通费用</t>
  </si>
  <si>
    <t>303</t>
  </si>
  <si>
    <t xml:space="preserve">    医疗费补助</t>
  </si>
  <si>
    <t xml:space="preserve">    伙食补助费</t>
  </si>
  <si>
    <t xml:space="preserve">    印刷费</t>
  </si>
  <si>
    <t xml:space="preserve">    水费</t>
  </si>
  <si>
    <t xml:space="preserve">    电费</t>
  </si>
  <si>
    <t>26</t>
  </si>
  <si>
    <t xml:space="preserve">    劳务费</t>
  </si>
  <si>
    <t xml:space="preserve">    生活补助</t>
  </si>
  <si>
    <t xml:space="preserve">表3-2
</t>
  </si>
  <si>
    <t>一般公共预算项目支出预算表</t>
  </si>
  <si>
    <t>单位名称（项目）</t>
  </si>
  <si>
    <t>金额</t>
  </si>
  <si>
    <t xml:space="preserve">    法学会课题调研及会刊印刷费</t>
  </si>
  <si>
    <t xml:space="preserve">    反邪教工作经费</t>
  </si>
  <si>
    <t xml:space="preserve">    见义勇为奖励基金</t>
  </si>
  <si>
    <t xml:space="preserve">    矛盾纠纷多元化解工作经费、调解补贴</t>
  </si>
  <si>
    <t xml:space="preserve">    平安建设专项资金</t>
  </si>
  <si>
    <t xml:space="preserve">    扫黑除恶专项斗争工作经费</t>
  </si>
  <si>
    <t xml:space="preserve">    设备设施购置费</t>
  </si>
  <si>
    <t xml:space="preserve">    社会治安综合治理工作经费</t>
  </si>
  <si>
    <t xml:space="preserve">    维护稳定工作经费</t>
  </si>
  <si>
    <t xml:space="preserve">    信息化建设及运行维护经费（长安网）</t>
  </si>
  <si>
    <t xml:space="preserve">    政法三级网线路、核心路由器租赁及系统运维费</t>
  </si>
  <si>
    <t xml:space="preserve">    政法维稳综治宣传经费</t>
  </si>
  <si>
    <t xml:space="preserve">    主题教育活动经费</t>
  </si>
  <si>
    <t xml:space="preserve">    工读学生技能培训与预防青少年犯罪专项经费</t>
  </si>
  <si>
    <t xml:space="preserve">    工读学校管理专项</t>
  </si>
  <si>
    <t xml:space="preserve">    工读学校水电气费专项</t>
  </si>
  <si>
    <t xml:space="preserve">    公共教育服务经费</t>
  </si>
  <si>
    <t xml:space="preserve">    学生医疗经费保障</t>
  </si>
  <si>
    <t xml:space="preserve">表3-3
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</si>
  <si>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</si>
  <si>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</si>
  <si>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</si>
  <si>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</si>
  <si>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</si>
  <si>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</si>
  <si>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</si>
  <si>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</si>
  <si>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 xml:space="preserve">表4
</t>
  </si>
  <si>
    <t>政府性基金支出预算表</t>
  </si>
  <si>
    <t>本年政府性基金预算支出</t>
  </si>
  <si>
    <t xml:space="preserve">表4-1
</t>
  </si>
  <si>
    <t>政府性基金预算“三公”经费支出预算表</t>
  </si>
  <si>
    <t xml:space="preserve">表5
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</si>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</sst>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_);[Red]\(#,##0\)"/>
    <numFmt numFmtId="181" formatCode="#,##0_ ;[Red]-#,##0\ "/>
    <numFmt numFmtId="182" formatCode="#,##0.0000"/>
  </numFmts>
  <fonts count="60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8"/>
      <name val="黑体"/>
      <family val="0"/>
    </font>
    <font>
      <sz val="16"/>
      <color indexed="8"/>
      <name val="黑体"/>
      <family val="0"/>
    </font>
    <font>
      <sz val="9"/>
      <color indexed="8"/>
      <name val="Arial"/>
      <family val="2"/>
    </font>
    <font>
      <sz val="8"/>
      <color indexed="8"/>
      <name val="宋体"/>
      <family val="0"/>
    </font>
    <font>
      <sz val="7"/>
      <color indexed="8"/>
      <name val="宋体"/>
      <family val="0"/>
    </font>
    <font>
      <sz val="8"/>
      <color indexed="8"/>
      <name val="Arial"/>
      <family val="2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4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69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0" borderId="1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5" borderId="2" applyNumberFormat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178" fontId="0" fillId="0" borderId="0" applyFont="0" applyFill="0" applyBorder="0" applyAlignment="0" applyProtection="0"/>
    <xf numFmtId="0" fontId="41" fillId="7" borderId="0" applyNumberFormat="0" applyBorder="0" applyAlignment="0" applyProtection="0"/>
    <xf numFmtId="0" fontId="43" fillId="8" borderId="0" applyNumberFormat="0" applyBorder="0" applyAlignment="0" applyProtection="0"/>
    <xf numFmtId="0" fontId="34" fillId="9" borderId="3" applyNumberFormat="0" applyAlignment="0" applyProtection="0"/>
    <xf numFmtId="179" fontId="0" fillId="0" borderId="0" applyFont="0" applyFill="0" applyBorder="0" applyAlignment="0" applyProtection="0"/>
    <xf numFmtId="0" fontId="44" fillId="10" borderId="0" applyNumberFormat="0" applyBorder="0" applyAlignment="0" applyProtection="0"/>
    <xf numFmtId="0" fontId="28" fillId="2" borderId="0" applyNumberFormat="0" applyBorder="0" applyAlignment="0" applyProtection="0"/>
    <xf numFmtId="0" fontId="45" fillId="0" borderId="0" applyNumberFormat="0" applyFill="0" applyBorder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30" fillId="0" borderId="5" applyNumberFormat="0" applyFill="0" applyAlignment="0" applyProtection="0"/>
    <xf numFmtId="0" fontId="28" fillId="3" borderId="0" applyNumberFormat="0" applyBorder="0" applyAlignment="0" applyProtection="0"/>
    <xf numFmtId="0" fontId="44" fillId="12" borderId="0" applyNumberFormat="0" applyBorder="0" applyAlignment="0" applyProtection="0"/>
    <xf numFmtId="0" fontId="0" fillId="3" borderId="6" applyNumberFormat="0" applyFont="0" applyAlignment="0" applyProtection="0"/>
    <xf numFmtId="0" fontId="31" fillId="6" borderId="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44" fillId="13" borderId="0" applyNumberFormat="0" applyBorder="0" applyAlignment="0" applyProtection="0"/>
    <xf numFmtId="0" fontId="39" fillId="6" borderId="0" applyNumberFormat="0" applyBorder="0" applyAlignment="0" applyProtection="0"/>
    <xf numFmtId="0" fontId="47" fillId="0" borderId="10" applyNumberFormat="0" applyFill="0" applyAlignment="0" applyProtection="0"/>
    <xf numFmtId="0" fontId="24" fillId="14" borderId="0" applyNumberFormat="0" applyBorder="0" applyAlignment="0" applyProtection="0"/>
    <xf numFmtId="0" fontId="44" fillId="15" borderId="0" applyNumberFormat="0" applyBorder="0" applyAlignment="0" applyProtection="0"/>
    <xf numFmtId="0" fontId="53" fillId="16" borderId="11" applyNumberFormat="0" applyAlignment="0" applyProtection="0"/>
    <xf numFmtId="0" fontId="54" fillId="16" borderId="2" applyNumberFormat="0" applyAlignment="0" applyProtection="0"/>
    <xf numFmtId="0" fontId="26" fillId="0" borderId="12" applyNumberFormat="0" applyFill="0" applyAlignment="0" applyProtection="0"/>
    <xf numFmtId="0" fontId="55" fillId="17" borderId="13" applyNumberFormat="0" applyAlignment="0" applyProtection="0"/>
    <xf numFmtId="0" fontId="28" fillId="3" borderId="0" applyNumberFormat="0" applyBorder="0" applyAlignment="0" applyProtection="0"/>
    <xf numFmtId="0" fontId="41" fillId="18" borderId="0" applyNumberFormat="0" applyBorder="0" applyAlignment="0" applyProtection="0"/>
    <xf numFmtId="0" fontId="44" fillId="19" borderId="0" applyNumberFormat="0" applyBorder="0" applyAlignment="0" applyProtection="0"/>
    <xf numFmtId="0" fontId="33" fillId="0" borderId="14" applyNumberFormat="0" applyFill="0" applyAlignment="0" applyProtection="0"/>
    <xf numFmtId="0" fontId="56" fillId="0" borderId="15" applyNumberFormat="0" applyFill="0" applyAlignment="0" applyProtection="0"/>
    <xf numFmtId="0" fontId="24" fillId="20" borderId="0" applyNumberFormat="0" applyBorder="0" applyAlignment="0" applyProtection="0"/>
    <xf numFmtId="0" fontId="57" fillId="0" borderId="16" applyNumberFormat="0" applyFill="0" applyAlignment="0" applyProtection="0"/>
    <xf numFmtId="0" fontId="24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3" borderId="0" applyNumberFormat="0" applyBorder="0" applyAlignment="0" applyProtection="0"/>
    <xf numFmtId="0" fontId="41" fillId="24" borderId="0" applyNumberFormat="0" applyBorder="0" applyAlignment="0" applyProtection="0"/>
    <xf numFmtId="0" fontId="4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1" fillId="6" borderId="7" applyNumberFormat="0" applyAlignment="0" applyProtection="0"/>
    <xf numFmtId="0" fontId="41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30" fillId="0" borderId="5" applyNumberFormat="0" applyFill="0" applyAlignment="0" applyProtection="0"/>
    <xf numFmtId="0" fontId="28" fillId="3" borderId="0" applyNumberFormat="0" applyBorder="0" applyAlignment="0" applyProtection="0"/>
    <xf numFmtId="0" fontId="36" fillId="34" borderId="17" applyNumberFormat="0" applyAlignment="0" applyProtection="0"/>
    <xf numFmtId="0" fontId="44" fillId="35" borderId="0" applyNumberFormat="0" applyBorder="0" applyAlignment="0" applyProtection="0"/>
    <xf numFmtId="0" fontId="27" fillId="0" borderId="1" applyNumberFormat="0" applyFill="0" applyAlignment="0" applyProtection="0"/>
    <xf numFmtId="0" fontId="41" fillId="36" borderId="0" applyNumberFormat="0" applyBorder="0" applyAlignment="0" applyProtection="0"/>
    <xf numFmtId="0" fontId="44" fillId="37" borderId="0" applyNumberFormat="0" applyBorder="0" applyAlignment="0" applyProtection="0"/>
    <xf numFmtId="0" fontId="24" fillId="20" borderId="0" applyNumberFormat="0" applyBorder="0" applyAlignment="0" applyProtection="0"/>
    <xf numFmtId="0" fontId="44" fillId="38" borderId="0" applyNumberFormat="0" applyBorder="0" applyAlignment="0" applyProtection="0"/>
    <xf numFmtId="0" fontId="41" fillId="39" borderId="0" applyNumberFormat="0" applyBorder="0" applyAlignment="0" applyProtection="0"/>
    <xf numFmtId="0" fontId="44" fillId="40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0" fillId="0" borderId="5" applyNumberFormat="0" applyFill="0" applyAlignment="0" applyProtection="0"/>
    <xf numFmtId="0" fontId="28" fillId="3" borderId="0" applyNumberFormat="0" applyBorder="0" applyAlignment="0" applyProtection="0"/>
    <xf numFmtId="0" fontId="30" fillId="0" borderId="5" applyNumberFormat="0" applyFill="0" applyAlignment="0" applyProtection="0"/>
    <xf numFmtId="0" fontId="28" fillId="3" borderId="0" applyNumberFormat="0" applyBorder="0" applyAlignment="0" applyProtection="0"/>
    <xf numFmtId="0" fontId="23" fillId="41" borderId="0" applyNumberFormat="0" applyBorder="0" applyAlignment="0" applyProtection="0"/>
    <xf numFmtId="0" fontId="28" fillId="2" borderId="0" applyNumberFormat="0" applyBorder="0" applyAlignment="0" applyProtection="0"/>
    <xf numFmtId="0" fontId="23" fillId="41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4" fillId="43" borderId="0" applyNumberFormat="0" applyBorder="0" applyAlignment="0" applyProtection="0"/>
    <xf numFmtId="0" fontId="28" fillId="42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8" fillId="4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45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45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45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1" fillId="9" borderId="7" applyNumberFormat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34" fillId="9" borderId="3" applyNumberFormat="0" applyAlignment="0" applyProtection="0"/>
    <xf numFmtId="0" fontId="24" fillId="46" borderId="0" applyNumberFormat="0" applyBorder="0" applyAlignment="0" applyProtection="0"/>
    <xf numFmtId="0" fontId="34" fillId="9" borderId="3" applyNumberFormat="0" applyAlignment="0" applyProtection="0"/>
    <xf numFmtId="0" fontId="24" fillId="46" borderId="0" applyNumberFormat="0" applyBorder="0" applyAlignment="0" applyProtection="0"/>
    <xf numFmtId="0" fontId="34" fillId="9" borderId="3" applyNumberFormat="0" applyAlignment="0" applyProtection="0"/>
    <xf numFmtId="0" fontId="24" fillId="46" borderId="0" applyNumberFormat="0" applyBorder="0" applyAlignment="0" applyProtection="0"/>
    <xf numFmtId="0" fontId="34" fillId="9" borderId="3" applyNumberFormat="0" applyAlignment="0" applyProtection="0"/>
    <xf numFmtId="0" fontId="24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36" fillId="34" borderId="17" applyNumberFormat="0" applyAlignment="0" applyProtection="0"/>
    <xf numFmtId="0" fontId="36" fillId="34" borderId="17" applyNumberFormat="0" applyAlignment="0" applyProtection="0"/>
    <xf numFmtId="0" fontId="36" fillId="34" borderId="17" applyNumberFormat="0" applyAlignment="0" applyProtection="0"/>
    <xf numFmtId="0" fontId="36" fillId="34" borderId="17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30" fillId="0" borderId="5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31" fillId="6" borderId="7" applyNumberFormat="0" applyAlignment="0" applyProtection="0"/>
    <xf numFmtId="0" fontId="0" fillId="3" borderId="6" applyNumberFormat="0" applyFont="0" applyAlignment="0" applyProtection="0"/>
    <xf numFmtId="0" fontId="31" fillId="6" borderId="7" applyNumberFormat="0" applyAlignment="0" applyProtection="0"/>
    <xf numFmtId="0" fontId="0" fillId="3" borderId="6" applyNumberFormat="0" applyFont="0" applyAlignment="0" applyProtection="0"/>
    <xf numFmtId="0" fontId="31" fillId="6" borderId="7" applyNumberFormat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0" fillId="3" borderId="6" applyNumberFormat="0" applyFont="0" applyAlignment="0" applyProtection="0"/>
    <xf numFmtId="0" fontId="0" fillId="3" borderId="6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1" fontId="0" fillId="0" borderId="0">
      <alignment/>
      <protection/>
    </xf>
    <xf numFmtId="0" fontId="25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96">
    <xf numFmtId="1" fontId="0" fillId="0" borderId="0" xfId="0" applyNumberFormat="1" applyFont="1" applyFill="1" applyAlignment="1">
      <alignment/>
    </xf>
    <xf numFmtId="0" fontId="2" fillId="0" borderId="0" xfId="262" applyNumberFormat="1" applyFont="1" applyFill="1" applyAlignment="1">
      <alignment vertical="center" wrapText="1"/>
      <protection/>
    </xf>
    <xf numFmtId="0" fontId="1" fillId="9" borderId="0" xfId="262" applyNumberFormat="1" applyFont="1" applyFill="1">
      <alignment/>
      <protection/>
    </xf>
    <xf numFmtId="0" fontId="1" fillId="9" borderId="0" xfId="262" applyNumberFormat="1" applyFont="1" applyFill="1" applyAlignment="1">
      <alignment horizontal="right" vertical="center"/>
      <protection/>
    </xf>
    <xf numFmtId="0" fontId="3" fillId="0" borderId="0" xfId="262" applyNumberFormat="1" applyFont="1" applyFill="1" applyAlignment="1" applyProtection="1">
      <alignment horizontal="center" vertical="center"/>
      <protection/>
    </xf>
    <xf numFmtId="0" fontId="1" fillId="0" borderId="19" xfId="262" applyNumberFormat="1" applyFont="1" applyFill="1" applyBorder="1" applyAlignment="1" applyProtection="1">
      <alignment horizontal="left" vertical="center"/>
      <protection/>
    </xf>
    <xf numFmtId="0" fontId="1" fillId="0" borderId="19" xfId="262" applyNumberFormat="1" applyFont="1" applyFill="1" applyBorder="1" applyAlignment="1" applyProtection="1">
      <alignment horizontal="left"/>
      <protection/>
    </xf>
    <xf numFmtId="0" fontId="1" fillId="0" borderId="0" xfId="262" applyNumberFormat="1" applyFont="1" applyFill="1" applyAlignment="1" applyProtection="1">
      <alignment horizontal="left"/>
      <protection/>
    </xf>
    <xf numFmtId="0" fontId="2" fillId="0" borderId="0" xfId="262" applyNumberFormat="1" applyFont="1" applyFill="1" applyAlignment="1">
      <alignment horizontal="right" vertical="center"/>
      <protection/>
    </xf>
    <xf numFmtId="0" fontId="1" fillId="0" borderId="20" xfId="262" applyNumberFormat="1" applyFont="1" applyFill="1" applyBorder="1" applyAlignment="1">
      <alignment horizontal="center" vertical="center"/>
      <protection/>
    </xf>
    <xf numFmtId="0" fontId="1" fillId="0" borderId="21" xfId="262" applyNumberFormat="1" applyFont="1" applyFill="1" applyBorder="1" applyAlignment="1">
      <alignment horizontal="center" vertical="center"/>
      <protection/>
    </xf>
    <xf numFmtId="0" fontId="1" fillId="0" borderId="22" xfId="262" applyNumberFormat="1" applyFont="1" applyFill="1" applyBorder="1" applyAlignment="1">
      <alignment horizontal="center" vertical="center"/>
      <protection/>
    </xf>
    <xf numFmtId="0" fontId="1" fillId="0" borderId="23" xfId="262" applyNumberFormat="1" applyFont="1" applyFill="1" applyBorder="1" applyAlignment="1" applyProtection="1">
      <alignment horizontal="center" vertical="center"/>
      <protection/>
    </xf>
    <xf numFmtId="1" fontId="1" fillId="0" borderId="20" xfId="262" applyNumberFormat="1" applyFont="1" applyFill="1" applyBorder="1" applyAlignment="1" applyProtection="1">
      <alignment horizontal="center" vertical="center" wrapText="1"/>
      <protection/>
    </xf>
    <xf numFmtId="0" fontId="1" fillId="0" borderId="20" xfId="262" applyNumberFormat="1" applyFont="1" applyFill="1" applyBorder="1" applyAlignment="1" applyProtection="1">
      <alignment horizontal="center" vertical="center" wrapText="1"/>
      <protection/>
    </xf>
    <xf numFmtId="0" fontId="1" fillId="0" borderId="23" xfId="262" applyNumberFormat="1" applyFont="1" applyFill="1" applyBorder="1" applyAlignment="1" applyProtection="1">
      <alignment horizontal="center" vertical="center" wrapText="1"/>
      <protection/>
    </xf>
    <xf numFmtId="0" fontId="1" fillId="9" borderId="24" xfId="262" applyNumberFormat="1" applyFont="1" applyFill="1" applyBorder="1" applyAlignment="1">
      <alignment horizontal="center" vertical="center" wrapText="1"/>
      <protection/>
    </xf>
    <xf numFmtId="0" fontId="1" fillId="0" borderId="24" xfId="262" applyNumberFormat="1" applyFont="1" applyFill="1" applyBorder="1" applyAlignment="1">
      <alignment horizontal="center" vertical="center" wrapText="1"/>
      <protection/>
    </xf>
    <xf numFmtId="0" fontId="1" fillId="0" borderId="25" xfId="262" applyNumberFormat="1" applyFont="1" applyFill="1" applyBorder="1" applyAlignment="1">
      <alignment horizontal="center" vertical="center" wrapText="1"/>
      <protection/>
    </xf>
    <xf numFmtId="1" fontId="1" fillId="0" borderId="25" xfId="262" applyNumberFormat="1" applyFont="1" applyFill="1" applyBorder="1" applyAlignment="1" applyProtection="1">
      <alignment horizontal="center" vertical="center" wrapText="1"/>
      <protection/>
    </xf>
    <xf numFmtId="0" fontId="1" fillId="0" borderId="25" xfId="262" applyNumberFormat="1" applyFont="1" applyFill="1" applyBorder="1" applyAlignment="1" applyProtection="1">
      <alignment horizontal="center" vertical="center" wrapText="1"/>
      <protection/>
    </xf>
    <xf numFmtId="0" fontId="1" fillId="0" borderId="24" xfId="262" applyNumberFormat="1" applyFont="1" applyFill="1" applyBorder="1" applyAlignment="1" applyProtection="1">
      <alignment horizontal="center" vertical="center" wrapText="1"/>
      <protection/>
    </xf>
    <xf numFmtId="0" fontId="1" fillId="0" borderId="24" xfId="262" applyNumberFormat="1" applyFont="1" applyFill="1" applyBorder="1" applyAlignment="1" applyProtection="1">
      <alignment horizontal="center" vertical="center"/>
      <protection/>
    </xf>
    <xf numFmtId="49" fontId="1" fillId="0" borderId="26" xfId="262" applyNumberFormat="1" applyFont="1" applyFill="1" applyBorder="1" applyAlignment="1" applyProtection="1">
      <alignment vertical="center" wrapText="1"/>
      <protection/>
    </xf>
    <xf numFmtId="180" fontId="1" fillId="0" borderId="26" xfId="262" applyNumberFormat="1" applyFont="1" applyFill="1" applyBorder="1" applyAlignment="1" applyProtection="1">
      <alignment vertical="center" wrapText="1"/>
      <protection/>
    </xf>
    <xf numFmtId="0" fontId="0" fillId="0" borderId="26" xfId="262" applyNumberFormat="1" applyFont="1" applyFill="1" applyBorder="1" applyAlignment="1">
      <alignment horizontal="center" vertical="center" wrapText="1"/>
      <protection/>
    </xf>
    <xf numFmtId="1" fontId="0" fillId="0" borderId="26" xfId="262" applyNumberFormat="1" applyFill="1" applyBorder="1" applyAlignment="1">
      <alignment horizontal="center" vertical="center" wrapText="1"/>
      <protection/>
    </xf>
    <xf numFmtId="1" fontId="0" fillId="0" borderId="26" xfId="262" applyNumberFormat="1" applyFont="1" applyFill="1" applyBorder="1" applyAlignment="1">
      <alignment horizontal="center" vertical="center" wrapText="1"/>
      <protection/>
    </xf>
    <xf numFmtId="1" fontId="0" fillId="0" borderId="26" xfId="262" applyNumberFormat="1" applyFill="1" applyBorder="1">
      <alignment/>
      <protection/>
    </xf>
    <xf numFmtId="0" fontId="1" fillId="0" borderId="26" xfId="262" applyNumberFormat="1" applyFont="1" applyFill="1" applyBorder="1" applyAlignment="1" applyProtection="1">
      <alignment vertical="center" wrapText="1"/>
      <protection/>
    </xf>
    <xf numFmtId="1" fontId="1" fillId="0" borderId="26" xfId="262" applyNumberFormat="1" applyFont="1" applyFill="1" applyBorder="1" applyAlignment="1" applyProtection="1">
      <alignment vertical="center" wrapText="1"/>
      <protection/>
    </xf>
    <xf numFmtId="0" fontId="1" fillId="9" borderId="26" xfId="262" applyNumberFormat="1" applyFont="1" applyFill="1" applyBorder="1" applyAlignment="1" applyProtection="1">
      <alignment vertical="center" wrapText="1"/>
      <protection/>
    </xf>
    <xf numFmtId="0" fontId="1" fillId="0" borderId="0" xfId="262" applyNumberFormat="1" applyFont="1" applyFill="1" applyAlignment="1" applyProtection="1">
      <alignment vertical="center" wrapText="1"/>
      <protection/>
    </xf>
    <xf numFmtId="0" fontId="1" fillId="9" borderId="0" xfId="262" applyNumberFormat="1" applyFont="1" applyFill="1" applyAlignment="1" applyProtection="1">
      <alignment vertical="center" wrapText="1"/>
      <protection/>
    </xf>
    <xf numFmtId="1" fontId="1" fillId="0" borderId="0" xfId="262" applyNumberFormat="1" applyFont="1" applyFill="1" applyAlignment="1" applyProtection="1">
      <alignment vertical="center" wrapText="1"/>
      <protection/>
    </xf>
    <xf numFmtId="0" fontId="4" fillId="9" borderId="0" xfId="262" applyNumberFormat="1" applyFont="1" applyFill="1" applyAlignment="1" applyProtection="1">
      <alignment vertical="center" wrapText="1"/>
      <protection/>
    </xf>
    <xf numFmtId="0" fontId="5" fillId="9" borderId="0" xfId="262" applyNumberFormat="1" applyFont="1" applyFill="1" applyAlignment="1" applyProtection="1">
      <alignment vertical="center" wrapText="1"/>
      <protection/>
    </xf>
    <xf numFmtId="0" fontId="0" fillId="9" borderId="0" xfId="262" applyNumberFormat="1" applyFont="1" applyFill="1">
      <alignment/>
      <protection/>
    </xf>
    <xf numFmtId="0" fontId="6" fillId="9" borderId="0" xfId="262" applyNumberFormat="1" applyFont="1" applyFill="1">
      <alignment/>
      <protection/>
    </xf>
    <xf numFmtId="0" fontId="1" fillId="9" borderId="0" xfId="262" applyNumberFormat="1" applyFont="1" applyFill="1" applyAlignment="1" applyProtection="1">
      <alignment vertical="center"/>
      <protection/>
    </xf>
    <xf numFmtId="1" fontId="0" fillId="0" borderId="0" xfId="262" applyNumberFormat="1" applyFill="1" applyBorder="1">
      <alignment/>
      <protection/>
    </xf>
    <xf numFmtId="0" fontId="0" fillId="9" borderId="0" xfId="262" applyNumberFormat="1" applyFont="1" applyFill="1" applyBorder="1">
      <alignment/>
      <protection/>
    </xf>
    <xf numFmtId="0" fontId="0" fillId="0" borderId="0" xfId="262" applyNumberFormat="1" applyFont="1" applyFill="1">
      <alignment/>
      <protection/>
    </xf>
    <xf numFmtId="0" fontId="2" fillId="0" borderId="0" xfId="262" applyNumberFormat="1" applyFont="1" applyFill="1">
      <alignment/>
      <protection/>
    </xf>
    <xf numFmtId="0" fontId="2" fillId="0" borderId="0" xfId="262" applyNumberFormat="1" applyFont="1" applyFill="1" applyAlignment="1">
      <alignment horizontal="centerContinuous" vertical="center"/>
      <protection/>
    </xf>
    <xf numFmtId="0" fontId="7" fillId="0" borderId="0" xfId="262" applyNumberFormat="1" applyFont="1" applyFill="1" applyAlignment="1" applyProtection="1">
      <alignment horizontal="center" vertical="center"/>
      <protection/>
    </xf>
    <xf numFmtId="0" fontId="1" fillId="0" borderId="0" xfId="262" applyNumberFormat="1" applyFont="1" applyFill="1" applyAlignment="1" applyProtection="1">
      <alignment horizontal="left" vertical="center"/>
      <protection/>
    </xf>
    <xf numFmtId="0" fontId="1" fillId="0" borderId="0" xfId="262" applyNumberFormat="1" applyFont="1" applyFill="1" applyAlignment="1">
      <alignment/>
      <protection/>
    </xf>
    <xf numFmtId="1" fontId="1" fillId="0" borderId="27" xfId="262" applyNumberFormat="1" applyFont="1" applyFill="1" applyBorder="1" applyAlignment="1" applyProtection="1">
      <alignment horizontal="center" vertical="center"/>
      <protection/>
    </xf>
    <xf numFmtId="0" fontId="1" fillId="0" borderId="27" xfId="262" applyNumberFormat="1" applyFont="1" applyFill="1" applyBorder="1" applyAlignment="1" applyProtection="1">
      <alignment horizontal="center" vertical="center" wrapText="1"/>
      <protection/>
    </xf>
    <xf numFmtId="0" fontId="1" fillId="0" borderId="20" xfId="262" applyNumberFormat="1" applyFont="1" applyFill="1" applyBorder="1" applyAlignment="1" applyProtection="1">
      <alignment horizontal="center" vertical="center"/>
      <protection/>
    </xf>
    <xf numFmtId="0" fontId="1" fillId="0" borderId="21" xfId="262" applyNumberFormat="1" applyFont="1" applyFill="1" applyBorder="1" applyAlignment="1" applyProtection="1">
      <alignment horizontal="center" vertical="center"/>
      <protection/>
    </xf>
    <xf numFmtId="0" fontId="1" fillId="0" borderId="22" xfId="262" applyNumberFormat="1" applyFont="1" applyFill="1" applyBorder="1" applyAlignment="1" applyProtection="1">
      <alignment horizontal="center" vertical="center"/>
      <protection/>
    </xf>
    <xf numFmtId="1" fontId="1" fillId="0" borderId="28" xfId="262" applyNumberFormat="1" applyFont="1" applyFill="1" applyBorder="1" applyAlignment="1" applyProtection="1">
      <alignment horizontal="center" vertical="center" wrapText="1"/>
      <protection/>
    </xf>
    <xf numFmtId="1" fontId="1" fillId="0" borderId="25" xfId="262" applyNumberFormat="1" applyFont="1" applyFill="1" applyBorder="1" applyAlignment="1" applyProtection="1">
      <alignment horizontal="center" vertical="center"/>
      <protection/>
    </xf>
    <xf numFmtId="0" fontId="1" fillId="0" borderId="29" xfId="262" applyNumberFormat="1" applyFont="1" applyFill="1" applyBorder="1" applyAlignment="1" applyProtection="1">
      <alignment horizontal="center" vertical="center" wrapText="1"/>
      <protection/>
    </xf>
    <xf numFmtId="0" fontId="1" fillId="0" borderId="0" xfId="262" applyNumberFormat="1" applyFont="1" applyFill="1" applyAlignment="1" applyProtection="1">
      <alignment horizontal="center" vertical="center" wrapText="1"/>
      <protection/>
    </xf>
    <xf numFmtId="0" fontId="1" fillId="0" borderId="30" xfId="262" applyNumberFormat="1" applyFont="1" applyFill="1" applyBorder="1" applyAlignment="1" applyProtection="1">
      <alignment horizontal="center" vertical="center" wrapText="1"/>
      <protection/>
    </xf>
    <xf numFmtId="1" fontId="1" fillId="0" borderId="24" xfId="262" applyNumberFormat="1" applyFont="1" applyFill="1" applyBorder="1" applyAlignment="1" applyProtection="1">
      <alignment horizontal="center" vertical="center" wrapText="1"/>
      <protection/>
    </xf>
    <xf numFmtId="49" fontId="1" fillId="0" borderId="20" xfId="262" applyNumberFormat="1" applyFont="1" applyFill="1" applyBorder="1" applyAlignment="1" applyProtection="1">
      <alignment vertical="center" wrapText="1"/>
      <protection/>
    </xf>
    <xf numFmtId="49" fontId="1" fillId="0" borderId="23" xfId="262" applyNumberFormat="1" applyFont="1" applyFill="1" applyBorder="1" applyAlignment="1" applyProtection="1">
      <alignment vertical="center" wrapText="1"/>
      <protection/>
    </xf>
    <xf numFmtId="180" fontId="1" fillId="0" borderId="21" xfId="262" applyNumberFormat="1" applyFont="1" applyFill="1" applyBorder="1" applyAlignment="1" applyProtection="1">
      <alignment vertical="center" wrapText="1"/>
      <protection/>
    </xf>
    <xf numFmtId="180" fontId="1" fillId="0" borderId="20" xfId="262" applyNumberFormat="1" applyFont="1" applyFill="1" applyBorder="1" applyAlignment="1" applyProtection="1">
      <alignment vertical="center" wrapText="1"/>
      <protection/>
    </xf>
    <xf numFmtId="180" fontId="1" fillId="0" borderId="23" xfId="262" applyNumberFormat="1" applyFont="1" applyFill="1" applyBorder="1" applyAlignment="1" applyProtection="1">
      <alignment vertical="center" wrapText="1"/>
      <protection/>
    </xf>
    <xf numFmtId="180" fontId="1" fillId="0" borderId="22" xfId="262" applyNumberFormat="1" applyFont="1" applyFill="1" applyBorder="1" applyAlignment="1" applyProtection="1">
      <alignment vertical="center" wrapText="1"/>
      <protection/>
    </xf>
    <xf numFmtId="0" fontId="1" fillId="0" borderId="0" xfId="262" applyNumberFormat="1" applyFont="1" applyFill="1" applyAlignment="1">
      <alignment vertical="center" wrapText="1"/>
      <protection/>
    </xf>
    <xf numFmtId="0" fontId="2" fillId="9" borderId="0" xfId="262" applyNumberFormat="1" applyFont="1" applyFill="1" applyAlignment="1">
      <alignment horizontal="right" vertical="center"/>
      <protection/>
    </xf>
    <xf numFmtId="49" fontId="1" fillId="0" borderId="27" xfId="262" applyNumberFormat="1" applyFont="1" applyFill="1" applyBorder="1" applyAlignment="1" applyProtection="1">
      <alignment vertical="center" wrapText="1"/>
      <protection/>
    </xf>
    <xf numFmtId="180" fontId="1" fillId="0" borderId="28" xfId="262" applyNumberFormat="1" applyFont="1" applyFill="1" applyBorder="1" applyAlignment="1" applyProtection="1">
      <alignment vertical="center" wrapText="1"/>
      <protection/>
    </xf>
    <xf numFmtId="0" fontId="3" fillId="0" borderId="0" xfId="262" applyNumberFormat="1" applyFont="1" applyFill="1" applyBorder="1" applyAlignment="1" applyProtection="1">
      <alignment horizontal="center" vertical="center"/>
      <protection/>
    </xf>
    <xf numFmtId="1" fontId="1" fillId="0" borderId="23" xfId="262" applyNumberFormat="1" applyFont="1" applyFill="1" applyBorder="1" applyAlignment="1" applyProtection="1">
      <alignment horizontal="center" vertical="center"/>
      <protection/>
    </xf>
    <xf numFmtId="0" fontId="1" fillId="0" borderId="21" xfId="262" applyNumberFormat="1" applyFont="1" applyFill="1" applyBorder="1" applyAlignment="1" applyProtection="1">
      <alignment horizontal="center" vertical="center" wrapText="1"/>
      <protection/>
    </xf>
    <xf numFmtId="1" fontId="1" fillId="0" borderId="23" xfId="262" applyNumberFormat="1" applyFont="1" applyFill="1" applyBorder="1" applyAlignment="1" applyProtection="1">
      <alignment horizontal="center" vertical="center" wrapText="1"/>
      <protection/>
    </xf>
    <xf numFmtId="1" fontId="1" fillId="0" borderId="24" xfId="262" applyNumberFormat="1" applyFont="1" applyFill="1" applyBorder="1" applyAlignment="1" applyProtection="1">
      <alignment horizontal="center" vertical="center"/>
      <protection/>
    </xf>
    <xf numFmtId="0" fontId="1" fillId="0" borderId="31" xfId="262" applyNumberFormat="1" applyFont="1" applyFill="1" applyBorder="1" applyAlignment="1" applyProtection="1">
      <alignment horizontal="center" vertical="center" wrapText="1"/>
      <protection/>
    </xf>
    <xf numFmtId="49" fontId="1" fillId="0" borderId="21" xfId="262" applyNumberFormat="1" applyFont="1" applyFill="1" applyBorder="1" applyAlignment="1" applyProtection="1">
      <alignment vertical="center" wrapText="1"/>
      <protection/>
    </xf>
    <xf numFmtId="1" fontId="0" fillId="0" borderId="0" xfId="0" applyFont="1" applyAlignment="1">
      <alignment vertical="center" wrapText="1"/>
    </xf>
    <xf numFmtId="1" fontId="0" fillId="0" borderId="0" xfId="0" applyFont="1" applyAlignment="1">
      <alignment vertical="center"/>
    </xf>
    <xf numFmtId="1" fontId="8" fillId="0" borderId="0" xfId="0" applyFont="1" applyAlignment="1">
      <alignment horizontal="center" vertical="center"/>
    </xf>
    <xf numFmtId="1" fontId="0" fillId="0" borderId="32" xfId="0" applyFont="1" applyBorder="1" applyAlignment="1">
      <alignment horizontal="center" vertical="center"/>
    </xf>
    <xf numFmtId="1" fontId="0" fillId="0" borderId="33" xfId="0" applyFont="1" applyBorder="1" applyAlignment="1">
      <alignment horizontal="center" vertical="center"/>
    </xf>
    <xf numFmtId="1" fontId="0" fillId="0" borderId="34" xfId="0" applyFont="1" applyBorder="1" applyAlignment="1">
      <alignment horizontal="center" vertical="center"/>
    </xf>
    <xf numFmtId="1" fontId="0" fillId="0" borderId="35" xfId="0" applyFont="1" applyBorder="1" applyAlignment="1">
      <alignment horizontal="center" vertical="center"/>
    </xf>
    <xf numFmtId="1" fontId="0" fillId="0" borderId="35" xfId="0" applyFont="1" applyBorder="1" applyAlignment="1">
      <alignment horizontal="center" vertical="center" wrapText="1"/>
    </xf>
    <xf numFmtId="1" fontId="0" fillId="0" borderId="36" xfId="0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 wrapText="1"/>
    </xf>
    <xf numFmtId="1" fontId="0" fillId="0" borderId="26" xfId="0" applyFont="1" applyBorder="1" applyAlignment="1">
      <alignment horizontal="center" vertical="center"/>
    </xf>
    <xf numFmtId="1" fontId="0" fillId="0" borderId="37" xfId="0" applyFont="1" applyBorder="1" applyAlignment="1">
      <alignment horizontal="center" vertical="center" wrapText="1"/>
    </xf>
    <xf numFmtId="1" fontId="0" fillId="0" borderId="37" xfId="0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 wrapText="1"/>
    </xf>
    <xf numFmtId="181" fontId="9" fillId="0" borderId="26" xfId="0" applyNumberFormat="1" applyFont="1" applyBorder="1" applyAlignment="1">
      <alignment vertical="center"/>
    </xf>
    <xf numFmtId="181" fontId="9" fillId="0" borderId="26" xfId="0" applyNumberFormat="1" applyFont="1" applyBorder="1" applyAlignment="1">
      <alignment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1" fontId="0" fillId="0" borderId="0" xfId="0" applyFont="1" applyAlignment="1">
      <alignment horizontal="right" vertical="center"/>
    </xf>
    <xf numFmtId="1" fontId="0" fillId="0" borderId="23" xfId="0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1" fontId="10" fillId="0" borderId="0" xfId="0" applyFont="1" applyAlignment="1">
      <alignment vertical="center"/>
    </xf>
    <xf numFmtId="1" fontId="10" fillId="0" borderId="33" xfId="0" applyFont="1" applyBorder="1" applyAlignment="1">
      <alignment horizontal="center" vertical="center" wrapText="1"/>
    </xf>
    <xf numFmtId="1" fontId="10" fillId="0" borderId="33" xfId="0" applyFont="1" applyBorder="1" applyAlignment="1">
      <alignment horizontal="center" vertical="center"/>
    </xf>
    <xf numFmtId="181" fontId="12" fillId="0" borderId="26" xfId="0" applyNumberFormat="1" applyFont="1" applyBorder="1" applyAlignment="1">
      <alignment vertical="center" wrapText="1"/>
    </xf>
    <xf numFmtId="1" fontId="10" fillId="0" borderId="34" xfId="0" applyFont="1" applyBorder="1" applyAlignment="1">
      <alignment horizontal="center" vertical="center"/>
    </xf>
    <xf numFmtId="1" fontId="10" fillId="0" borderId="32" xfId="0" applyFont="1" applyBorder="1" applyAlignment="1">
      <alignment horizontal="center" vertical="center" wrapText="1"/>
    </xf>
    <xf numFmtId="1" fontId="10" fillId="0" borderId="34" xfId="0" applyFont="1" applyBorder="1" applyAlignment="1">
      <alignment horizontal="center" vertical="center" wrapText="1"/>
    </xf>
    <xf numFmtId="0" fontId="1" fillId="0" borderId="38" xfId="262" applyNumberFormat="1" applyFont="1" applyFill="1" applyBorder="1" applyAlignment="1" applyProtection="1">
      <alignment horizontal="center" vertical="center"/>
      <protection/>
    </xf>
    <xf numFmtId="0" fontId="1" fillId="0" borderId="32" xfId="262" applyNumberFormat="1" applyFont="1" applyFill="1" applyBorder="1" applyAlignment="1" applyProtection="1">
      <alignment horizontal="center" vertical="center"/>
      <protection/>
    </xf>
    <xf numFmtId="0" fontId="1" fillId="0" borderId="33" xfId="262" applyNumberFormat="1" applyFont="1" applyFill="1" applyBorder="1" applyAlignment="1" applyProtection="1">
      <alignment horizontal="center" vertical="center"/>
      <protection/>
    </xf>
    <xf numFmtId="0" fontId="1" fillId="0" borderId="39" xfId="262" applyNumberFormat="1" applyFont="1" applyFill="1" applyBorder="1" applyAlignment="1" applyProtection="1">
      <alignment horizontal="center" vertical="center"/>
      <protection/>
    </xf>
    <xf numFmtId="0" fontId="1" fillId="0" borderId="26" xfId="262" applyNumberFormat="1" applyFont="1" applyFill="1" applyBorder="1" applyAlignment="1" applyProtection="1">
      <alignment horizontal="center" vertical="center"/>
      <protection/>
    </xf>
    <xf numFmtId="0" fontId="1" fillId="0" borderId="40" xfId="262" applyNumberFormat="1" applyFont="1" applyFill="1" applyBorder="1" applyAlignment="1" applyProtection="1">
      <alignment horizontal="center" vertical="center"/>
      <protection/>
    </xf>
    <xf numFmtId="180" fontId="1" fillId="0" borderId="27" xfId="262" applyNumberFormat="1" applyFont="1" applyFill="1" applyBorder="1" applyAlignment="1" applyProtection="1">
      <alignment vertical="center" wrapText="1"/>
      <protection/>
    </xf>
    <xf numFmtId="0" fontId="1" fillId="0" borderId="34" xfId="262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262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9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262" applyNumberFormat="1" applyFont="1" applyFill="1" applyBorder="1" applyAlignment="1" applyProtection="1">
      <alignment horizontal="center" vertical="center"/>
      <protection/>
    </xf>
    <xf numFmtId="180" fontId="1" fillId="0" borderId="26" xfId="0" applyNumberFormat="1" applyFont="1" applyFill="1" applyBorder="1" applyAlignment="1" applyProtection="1">
      <alignment vertical="center" wrapText="1"/>
      <protection/>
    </xf>
    <xf numFmtId="0" fontId="1" fillId="0" borderId="26" xfId="262" applyNumberFormat="1" applyFont="1" applyFill="1" applyBorder="1" applyAlignment="1" applyProtection="1">
      <alignment horizontal="center" vertical="center" wrapText="1"/>
      <protection/>
    </xf>
    <xf numFmtId="0" fontId="13" fillId="0" borderId="0" xfId="262" applyNumberFormat="1" applyFont="1" applyFill="1">
      <alignment/>
      <protection/>
    </xf>
    <xf numFmtId="0" fontId="2" fillId="0" borderId="0" xfId="262" applyNumberFormat="1" applyFont="1" applyFill="1" applyBorder="1" applyAlignment="1" applyProtection="1">
      <alignment horizontal="left" vertical="center"/>
      <protection/>
    </xf>
    <xf numFmtId="0" fontId="2" fillId="0" borderId="0" xfId="262" applyNumberFormat="1" applyFont="1" applyFill="1" applyBorder="1" applyAlignment="1" applyProtection="1">
      <alignment horizontal="left"/>
      <protection/>
    </xf>
    <xf numFmtId="0" fontId="2" fillId="0" borderId="26" xfId="262" applyNumberFormat="1" applyFont="1" applyFill="1" applyBorder="1" applyAlignment="1">
      <alignment horizontal="center" vertical="center"/>
      <protection/>
    </xf>
    <xf numFmtId="4" fontId="2" fillId="0" borderId="26" xfId="262" applyNumberFormat="1" applyFont="1" applyFill="1" applyBorder="1" applyAlignment="1" applyProtection="1">
      <alignment horizontal="center" vertical="center" wrapText="1"/>
      <protection/>
    </xf>
    <xf numFmtId="4" fontId="2" fillId="0" borderId="26" xfId="262" applyNumberFormat="1" applyFont="1" applyFill="1" applyBorder="1" applyAlignment="1" applyProtection="1">
      <alignment horizontal="center" vertical="center"/>
      <protection/>
    </xf>
    <xf numFmtId="0" fontId="2" fillId="0" borderId="26" xfId="262" applyNumberFormat="1" applyFont="1" applyFill="1" applyBorder="1" applyAlignment="1">
      <alignment vertical="center"/>
      <protection/>
    </xf>
    <xf numFmtId="180" fontId="2" fillId="0" borderId="26" xfId="262" applyNumberFormat="1" applyFont="1" applyFill="1" applyBorder="1" applyAlignment="1" applyProtection="1">
      <alignment vertical="center" wrapText="1"/>
      <protection/>
    </xf>
    <xf numFmtId="0" fontId="1" fillId="0" borderId="26" xfId="262" applyNumberFormat="1" applyFont="1" applyFill="1" applyBorder="1" applyAlignment="1">
      <alignment vertical="center"/>
      <protection/>
    </xf>
    <xf numFmtId="180" fontId="2" fillId="0" borderId="26" xfId="262" applyNumberFormat="1" applyFont="1" applyFill="1" applyBorder="1" applyAlignment="1">
      <alignment vertical="center" wrapText="1"/>
      <protection/>
    </xf>
    <xf numFmtId="1" fontId="2" fillId="0" borderId="26" xfId="262" applyNumberFormat="1" applyFont="1" applyFill="1" applyBorder="1" applyAlignment="1">
      <alignment vertical="center"/>
      <protection/>
    </xf>
    <xf numFmtId="180" fontId="2" fillId="0" borderId="26" xfId="262" applyNumberFormat="1" applyFont="1" applyFill="1" applyBorder="1" applyAlignment="1">
      <alignment horizontal="right" vertical="center" wrapText="1"/>
      <protection/>
    </xf>
    <xf numFmtId="0" fontId="14" fillId="0" borderId="0" xfId="262" applyNumberFormat="1" applyFont="1" applyFill="1" applyAlignment="1">
      <alignment horizontal="center"/>
      <protection/>
    </xf>
    <xf numFmtId="0" fontId="15" fillId="0" borderId="0" xfId="262" applyNumberFormat="1" applyFont="1" applyFill="1" applyBorder="1">
      <alignment/>
      <protection/>
    </xf>
    <xf numFmtId="0" fontId="13" fillId="0" borderId="0" xfId="262" applyNumberFormat="1" applyFont="1" applyFill="1" applyAlignment="1">
      <alignment horizontal="center"/>
      <protection/>
    </xf>
    <xf numFmtId="0" fontId="13" fillId="0" borderId="0" xfId="262" applyNumberFormat="1" applyFont="1" applyFill="1" applyBorder="1" applyAlignment="1">
      <alignment horizontal="center"/>
      <protection/>
    </xf>
    <xf numFmtId="0" fontId="13" fillId="0" borderId="0" xfId="262" applyNumberFormat="1" applyFont="1" applyFill="1" applyBorder="1">
      <alignment/>
      <protection/>
    </xf>
    <xf numFmtId="0" fontId="2" fillId="9" borderId="0" xfId="262" applyNumberFormat="1" applyFont="1" applyFill="1">
      <alignment/>
      <protection/>
    </xf>
    <xf numFmtId="0" fontId="2" fillId="0" borderId="19" xfId="262" applyNumberFormat="1" applyFont="1" applyFill="1" applyBorder="1" applyAlignment="1" applyProtection="1">
      <alignment horizontal="left" vertical="center"/>
      <protection/>
    </xf>
    <xf numFmtId="0" fontId="2" fillId="0" borderId="19" xfId="262" applyNumberFormat="1" applyFont="1" applyFill="1" applyBorder="1" applyAlignment="1" applyProtection="1">
      <alignment horizontal="left"/>
      <protection/>
    </xf>
    <xf numFmtId="0" fontId="2" fillId="9" borderId="0" xfId="262" applyNumberFormat="1" applyFont="1" applyFill="1" applyAlignment="1">
      <alignment/>
      <protection/>
    </xf>
    <xf numFmtId="0" fontId="2" fillId="0" borderId="20" xfId="262" applyNumberFormat="1" applyFont="1" applyFill="1" applyBorder="1" applyAlignment="1">
      <alignment horizontal="center" vertical="center"/>
      <protection/>
    </xf>
    <xf numFmtId="0" fontId="2" fillId="0" borderId="21" xfId="262" applyNumberFormat="1" applyFont="1" applyFill="1" applyBorder="1" applyAlignment="1">
      <alignment horizontal="center" vertical="center"/>
      <protection/>
    </xf>
    <xf numFmtId="0" fontId="2" fillId="0" borderId="22" xfId="262" applyNumberFormat="1" applyFont="1" applyFill="1" applyBorder="1" applyAlignment="1">
      <alignment horizontal="center" vertical="center"/>
      <protection/>
    </xf>
    <xf numFmtId="0" fontId="2" fillId="9" borderId="20" xfId="262" applyNumberFormat="1" applyFont="1" applyFill="1" applyBorder="1" applyAlignment="1" applyProtection="1">
      <alignment horizontal="center" vertical="center"/>
      <protection/>
    </xf>
    <xf numFmtId="0" fontId="2" fillId="9" borderId="26" xfId="262" applyNumberFormat="1" applyFont="1" applyFill="1" applyBorder="1" applyAlignment="1" applyProtection="1">
      <alignment horizontal="center" vertical="center"/>
      <protection/>
    </xf>
    <xf numFmtId="0" fontId="2" fillId="0" borderId="26" xfId="262" applyNumberFormat="1" applyFont="1" applyFill="1" applyBorder="1" applyAlignment="1" applyProtection="1">
      <alignment horizontal="center" vertical="center" wrapText="1"/>
      <protection/>
    </xf>
    <xf numFmtId="0" fontId="2" fillId="0" borderId="23" xfId="262" applyNumberFormat="1" applyFont="1" applyFill="1" applyBorder="1" applyAlignment="1" applyProtection="1">
      <alignment horizontal="center" vertical="center" wrapText="1"/>
      <protection/>
    </xf>
    <xf numFmtId="0" fontId="2" fillId="0" borderId="21" xfId="262" applyNumberFormat="1" applyFont="1" applyFill="1" applyBorder="1" applyAlignment="1" applyProtection="1">
      <alignment horizontal="center" vertical="center" wrapText="1"/>
      <protection/>
    </xf>
    <xf numFmtId="0" fontId="2" fillId="9" borderId="24" xfId="262" applyNumberFormat="1" applyFont="1" applyFill="1" applyBorder="1" applyAlignment="1">
      <alignment horizontal="center" vertical="center" wrapText="1"/>
      <protection/>
    </xf>
    <xf numFmtId="0" fontId="2" fillId="0" borderId="25" xfId="262" applyNumberFormat="1" applyFont="1" applyFill="1" applyBorder="1" applyAlignment="1">
      <alignment horizontal="center" vertical="center" wrapText="1"/>
      <protection/>
    </xf>
    <xf numFmtId="49" fontId="2" fillId="0" borderId="20" xfId="262" applyNumberFormat="1" applyFont="1" applyFill="1" applyBorder="1" applyAlignment="1" applyProtection="1">
      <alignment vertical="center" wrapText="1"/>
      <protection/>
    </xf>
    <xf numFmtId="49" fontId="2" fillId="0" borderId="27" xfId="262" applyNumberFormat="1" applyFont="1" applyFill="1" applyBorder="1" applyAlignment="1" applyProtection="1">
      <alignment vertical="center" wrapText="1"/>
      <protection/>
    </xf>
    <xf numFmtId="180" fontId="2" fillId="0" borderId="27" xfId="262" applyNumberFormat="1" applyFont="1" applyFill="1" applyBorder="1" applyAlignment="1" applyProtection="1">
      <alignment vertical="center" wrapText="1"/>
      <protection/>
    </xf>
    <xf numFmtId="0" fontId="2" fillId="0" borderId="0" xfId="262" applyNumberFormat="1" applyFont="1" applyFill="1" applyBorder="1" applyAlignment="1">
      <alignment horizontal="right" vertical="center"/>
      <protection/>
    </xf>
    <xf numFmtId="0" fontId="2" fillId="9" borderId="35" xfId="262" applyNumberFormat="1" applyFont="1" applyFill="1" applyBorder="1" applyAlignment="1" applyProtection="1">
      <alignment horizontal="center" vertical="center" wrapText="1"/>
      <protection/>
    </xf>
    <xf numFmtId="0" fontId="2" fillId="9" borderId="36" xfId="262" applyNumberFormat="1" applyFont="1" applyFill="1" applyBorder="1" applyAlignment="1" applyProtection="1">
      <alignment horizontal="center" vertical="center" wrapText="1"/>
      <protection/>
    </xf>
    <xf numFmtId="0" fontId="2" fillId="9" borderId="37" xfId="262" applyNumberFormat="1" applyFont="1" applyFill="1" applyBorder="1" applyAlignment="1" applyProtection="1">
      <alignment horizontal="center" vertical="center" wrapText="1"/>
      <protection/>
    </xf>
    <xf numFmtId="0" fontId="1" fillId="0" borderId="0" xfId="262" applyNumberFormat="1" applyFont="1" applyFill="1" applyBorder="1" applyAlignment="1">
      <alignment/>
      <protection/>
    </xf>
    <xf numFmtId="0" fontId="1" fillId="0" borderId="25" xfId="262" applyNumberFormat="1" applyFont="1" applyFill="1" applyBorder="1" applyAlignment="1" applyProtection="1">
      <alignment horizontal="center" vertical="center"/>
      <protection/>
    </xf>
    <xf numFmtId="180" fontId="1" fillId="0" borderId="41" xfId="28" applyNumberFormat="1" applyFont="1" applyFill="1" applyBorder="1" applyAlignment="1" applyProtection="1">
      <alignment vertical="center" wrapText="1"/>
      <protection/>
    </xf>
    <xf numFmtId="180" fontId="1" fillId="0" borderId="20" xfId="28" applyNumberFormat="1" applyFont="1" applyFill="1" applyBorder="1" applyAlignment="1" applyProtection="1">
      <alignment vertical="center" wrapText="1"/>
      <protection/>
    </xf>
    <xf numFmtId="180" fontId="1" fillId="0" borderId="26" xfId="28" applyNumberFormat="1" applyFont="1" applyFill="1" applyBorder="1" applyAlignment="1" applyProtection="1">
      <alignment vertical="center" wrapText="1"/>
      <protection/>
    </xf>
    <xf numFmtId="0" fontId="1" fillId="9" borderId="0" xfId="262" applyNumberFormat="1" applyFont="1" applyFill="1" applyBorder="1" applyAlignment="1">
      <alignment/>
      <protection/>
    </xf>
    <xf numFmtId="0" fontId="1" fillId="0" borderId="32" xfId="262" applyNumberFormat="1" applyFont="1" applyFill="1" applyBorder="1" applyAlignment="1" applyProtection="1">
      <alignment horizontal="center" vertical="center" wrapText="1"/>
      <protection/>
    </xf>
    <xf numFmtId="0" fontId="1" fillId="0" borderId="38" xfId="262" applyNumberFormat="1" applyFont="1" applyFill="1" applyBorder="1" applyAlignment="1" applyProtection="1">
      <alignment horizontal="center" vertical="center" wrapText="1"/>
      <protection/>
    </xf>
    <xf numFmtId="0" fontId="1" fillId="9" borderId="32" xfId="262" applyNumberFormat="1" applyFont="1" applyFill="1" applyBorder="1" applyAlignment="1" applyProtection="1">
      <alignment horizontal="center" vertical="center" wrapText="1"/>
      <protection/>
    </xf>
    <xf numFmtId="0" fontId="1" fillId="9" borderId="26" xfId="262" applyNumberFormat="1" applyFont="1" applyFill="1" applyBorder="1" applyAlignment="1" applyProtection="1">
      <alignment horizontal="center" vertical="center" wrapText="1"/>
      <protection/>
    </xf>
    <xf numFmtId="0" fontId="1" fillId="0" borderId="39" xfId="262" applyNumberFormat="1" applyFont="1" applyFill="1" applyBorder="1" applyAlignment="1" applyProtection="1">
      <alignment horizontal="center" vertical="center" wrapText="1"/>
      <protection/>
    </xf>
    <xf numFmtId="0" fontId="1" fillId="0" borderId="40" xfId="262" applyNumberFormat="1" applyFont="1" applyFill="1" applyBorder="1" applyAlignment="1" applyProtection="1">
      <alignment horizontal="center" vertical="center" wrapText="1"/>
      <protection/>
    </xf>
    <xf numFmtId="180" fontId="1" fillId="0" borderId="40" xfId="28" applyNumberFormat="1" applyFont="1" applyFill="1" applyBorder="1" applyAlignment="1" applyProtection="1">
      <alignment vertical="center" wrapText="1"/>
      <protection/>
    </xf>
    <xf numFmtId="180" fontId="1" fillId="0" borderId="32" xfId="28" applyNumberFormat="1" applyFont="1" applyFill="1" applyBorder="1" applyAlignment="1" applyProtection="1">
      <alignment vertical="center" wrapText="1"/>
      <protection/>
    </xf>
    <xf numFmtId="0" fontId="13" fillId="9" borderId="0" xfId="262" applyNumberFormat="1" applyFont="1" applyFill="1">
      <alignment/>
      <protection/>
    </xf>
    <xf numFmtId="0" fontId="1" fillId="9" borderId="0" xfId="262" applyNumberFormat="1" applyFont="1" applyFill="1" applyAlignment="1" applyProtection="1">
      <alignment horizontal="right" vertical="center"/>
      <protection/>
    </xf>
    <xf numFmtId="0" fontId="2" fillId="0" borderId="0" xfId="262" applyNumberFormat="1" applyFont="1" applyFill="1" applyBorder="1" applyAlignment="1">
      <alignment horizontal="right"/>
      <protection/>
    </xf>
    <xf numFmtId="0" fontId="1" fillId="0" borderId="34" xfId="262" applyNumberFormat="1" applyFont="1" applyFill="1" applyBorder="1" applyAlignment="1" applyProtection="1">
      <alignment horizontal="center" vertical="center" wrapText="1"/>
      <protection/>
    </xf>
    <xf numFmtId="180" fontId="1" fillId="0" borderId="34" xfId="28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vertical="center"/>
    </xf>
    <xf numFmtId="0" fontId="16" fillId="0" borderId="0" xfId="262" applyNumberFormat="1" applyFont="1" applyFill="1" applyAlignment="1">
      <alignment vertical="center" wrapText="1"/>
      <protection/>
    </xf>
    <xf numFmtId="0" fontId="2" fillId="0" borderId="0" xfId="262" applyNumberFormat="1" applyFont="1" applyFill="1" applyAlignment="1">
      <alignment horizontal="right" vertical="center" wrapText="1"/>
      <protection/>
    </xf>
    <xf numFmtId="0" fontId="2" fillId="0" borderId="0" xfId="262" applyNumberFormat="1" applyFont="1" applyFill="1" applyAlignment="1">
      <alignment vertical="center"/>
      <protection/>
    </xf>
    <xf numFmtId="0" fontId="2" fillId="0" borderId="23" xfId="262" applyNumberFormat="1" applyFont="1" applyFill="1" applyBorder="1" applyAlignment="1">
      <alignment horizontal="center" vertical="center"/>
      <protection/>
    </xf>
    <xf numFmtId="0" fontId="2" fillId="0" borderId="24" xfId="262" applyNumberFormat="1" applyFont="1" applyFill="1" applyBorder="1" applyAlignment="1">
      <alignment horizontal="center" vertical="center"/>
      <protection/>
    </xf>
    <xf numFmtId="4" fontId="2" fillId="0" borderId="24" xfId="262" applyNumberFormat="1" applyFont="1" applyFill="1" applyBorder="1" applyAlignment="1" applyProtection="1">
      <alignment horizontal="center" vertical="center"/>
      <protection/>
    </xf>
    <xf numFmtId="0" fontId="2" fillId="0" borderId="20" xfId="262" applyNumberFormat="1" applyFont="1" applyFill="1" applyBorder="1" applyAlignment="1">
      <alignment vertical="center"/>
      <protection/>
    </xf>
    <xf numFmtId="0" fontId="2" fillId="0" borderId="21" xfId="262" applyNumberFormat="1" applyFont="1" applyFill="1" applyBorder="1" applyAlignment="1">
      <alignment vertical="center"/>
      <protection/>
    </xf>
    <xf numFmtId="0" fontId="2" fillId="0" borderId="20" xfId="0" applyNumberFormat="1" applyFont="1" applyFill="1" applyBorder="1" applyAlignment="1">
      <alignment vertical="center"/>
    </xf>
    <xf numFmtId="1" fontId="0" fillId="0" borderId="20" xfId="262" applyNumberFormat="1" applyFill="1" applyBorder="1">
      <alignment/>
      <protection/>
    </xf>
    <xf numFmtId="1" fontId="2" fillId="0" borderId="20" xfId="262" applyNumberFormat="1" applyFont="1" applyFill="1" applyBorder="1" applyAlignment="1">
      <alignment vertical="center"/>
      <protection/>
    </xf>
    <xf numFmtId="1" fontId="17" fillId="0" borderId="0" xfId="0" applyNumberFormat="1" applyFont="1" applyFill="1" applyAlignment="1">
      <alignment/>
    </xf>
    <xf numFmtId="182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255">
    <cellStyle name="Normal" xfId="0"/>
    <cellStyle name="Currency [0]" xfId="15"/>
    <cellStyle name="Heading 3 1 1 1 1 1" xfId="16"/>
    <cellStyle name="20% - Accent1 1" xfId="17"/>
    <cellStyle name="20% - Accent6 1 1 1 1" xfId="18"/>
    <cellStyle name="20% - 强调文字颜色 3" xfId="19"/>
    <cellStyle name="输入" xfId="20"/>
    <cellStyle name="Currency" xfId="21"/>
    <cellStyle name="40% - Accent3 1 1 1 1 1" xfId="22"/>
    <cellStyle name="20% - Accent2 1 1" xfId="23"/>
    <cellStyle name="Comma [0]" xfId="24"/>
    <cellStyle name="40% - 强调文字颜色 3" xfId="25"/>
    <cellStyle name="差" xfId="26"/>
    <cellStyle name="Output 1 1 1 1 1" xfId="27"/>
    <cellStyle name="Comma" xfId="28"/>
    <cellStyle name="60% - 强调文字颜色 3" xfId="29"/>
    <cellStyle name="20% - Accent1 1 1 1 1 1" xfId="30"/>
    <cellStyle name="Hyperlink" xfId="31"/>
    <cellStyle name="20% - Accent2 1 1 1 1" xfId="32"/>
    <cellStyle name="Percent" xfId="33"/>
    <cellStyle name="Followed Hyperlink" xfId="34"/>
    <cellStyle name="注释" xfId="35"/>
    <cellStyle name="Heading 2 1" xfId="36"/>
    <cellStyle name="20% - Accent3 1 1" xfId="37"/>
    <cellStyle name="60% - 强调文字颜色 2" xfId="38"/>
    <cellStyle name="Note 1" xfId="39"/>
    <cellStyle name="Input 1 1 1" xfId="40"/>
    <cellStyle name="标题 4" xfId="41"/>
    <cellStyle name="警告文本" xfId="42"/>
    <cellStyle name="标题" xfId="43"/>
    <cellStyle name="Heading 4 1 1 1" xfId="44"/>
    <cellStyle name="解释性文本" xfId="45"/>
    <cellStyle name="标题 1" xfId="46"/>
    <cellStyle name="标题 2" xfId="47"/>
    <cellStyle name="60% - 强调文字颜色 1" xfId="48"/>
    <cellStyle name="Neutral 1 1 1" xfId="49"/>
    <cellStyle name="标题 3" xfId="50"/>
    <cellStyle name="60% - Accent6 1 1 1 1 1" xfId="51"/>
    <cellStyle name="60% - 强调文字颜色 4" xfId="52"/>
    <cellStyle name="输出" xfId="53"/>
    <cellStyle name="计算" xfId="54"/>
    <cellStyle name="Heading 1 1 1 1 1" xfId="55"/>
    <cellStyle name="检查单元格" xfId="56"/>
    <cellStyle name="20% - Accent2 1 1 1" xfId="57"/>
    <cellStyle name="20% - 强调文字颜色 6" xfId="58"/>
    <cellStyle name="强调文字颜色 2" xfId="59"/>
    <cellStyle name="Linked Cell 1 1 1 1" xfId="60"/>
    <cellStyle name="链接单元格" xfId="61"/>
    <cellStyle name="Accent3 1 1 1 1 1" xfId="62"/>
    <cellStyle name="汇总" xfId="63"/>
    <cellStyle name="60% - Accent4 1 1 1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Input 1" xfId="72"/>
    <cellStyle name="40% - 强调文字颜色 2" xfId="73"/>
    <cellStyle name="强调文字颜色 3" xfId="74"/>
    <cellStyle name="强调文字颜色 4" xfId="75"/>
    <cellStyle name="20% - 强调文字颜色 4" xfId="76"/>
    <cellStyle name="40% - 强调文字颜色 4" xfId="77"/>
    <cellStyle name="Heading 2 1 1 1 1" xfId="78"/>
    <cellStyle name="20% - Accent3 1 1 1 1 1" xfId="79"/>
    <cellStyle name="Check Cell 1 1 1 1" xfId="80"/>
    <cellStyle name="强调文字颜色 5" xfId="81"/>
    <cellStyle name="Heading 3 1" xfId="82"/>
    <cellStyle name="40% - 强调文字颜色 5" xfId="83"/>
    <cellStyle name="60% - 强调文字颜色 5" xfId="84"/>
    <cellStyle name="Accent3 1 1" xfId="85"/>
    <cellStyle name="强调文字颜色 6" xfId="86"/>
    <cellStyle name="40% - 强调文字颜色 6" xfId="87"/>
    <cellStyle name="60% - 强调文字颜色 6" xfId="88"/>
    <cellStyle name="20% - Accent1 1 1" xfId="89"/>
    <cellStyle name="20% - Accent1 1 1 1" xfId="90"/>
    <cellStyle name="20% - Accent1 1 1 1 1" xfId="91"/>
    <cellStyle name="20% - Accent2 1" xfId="92"/>
    <cellStyle name="20% - Accent2 1 1 1 1 1" xfId="93"/>
    <cellStyle name="20% - Accent3 1" xfId="94"/>
    <cellStyle name="Heading 2 1 1" xfId="95"/>
    <cellStyle name="20% - Accent3 1 1 1" xfId="96"/>
    <cellStyle name="Heading 2 1 1 1" xfId="97"/>
    <cellStyle name="20% - Accent3 1 1 1 1" xfId="98"/>
    <cellStyle name="Bad 1 1 1 1" xfId="99"/>
    <cellStyle name="20% - Accent4 1" xfId="100"/>
    <cellStyle name="Bad 1 1 1 1 1" xfId="101"/>
    <cellStyle name="20% - Accent4 1 1" xfId="102"/>
    <cellStyle name="20% - Accent4 1 1 1" xfId="103"/>
    <cellStyle name="20% - Accent4 1 1 1 1" xfId="104"/>
    <cellStyle name="20% - Accent4 1 1 1 1 1" xfId="105"/>
    <cellStyle name="20% - Accent5 1" xfId="106"/>
    <cellStyle name="20% - Accent5 1 1" xfId="107"/>
    <cellStyle name="20% - Accent5 1 1 1" xfId="108"/>
    <cellStyle name="Accent4 1" xfId="109"/>
    <cellStyle name="20% - Accent5 1 1 1 1" xfId="110"/>
    <cellStyle name="Accent5 1" xfId="111"/>
    <cellStyle name="Accent4 1 1" xfId="112"/>
    <cellStyle name="20% - Accent5 1 1 1 1 1" xfId="113"/>
    <cellStyle name="20% - Accent6 1" xfId="114"/>
    <cellStyle name="20% - Accent6 1 1" xfId="115"/>
    <cellStyle name="20% - Accent6 1 1 1" xfId="116"/>
    <cellStyle name="20% - Accent6 1 1 1 1 1" xfId="117"/>
    <cellStyle name="40% - Accent1 1" xfId="118"/>
    <cellStyle name="40% - Accent1 1 1" xfId="119"/>
    <cellStyle name="40% - Accent1 1 1 1" xfId="120"/>
    <cellStyle name="40% - Accent1 1 1 1 1" xfId="121"/>
    <cellStyle name="40% - Accent1 1 1 1 1 1" xfId="122"/>
    <cellStyle name="40% - Accent2 1" xfId="123"/>
    <cellStyle name="40% - Accent2 1 1" xfId="124"/>
    <cellStyle name="40% - Accent2 1 1 1" xfId="125"/>
    <cellStyle name="40% - Accent2 1 1 1 1" xfId="126"/>
    <cellStyle name="40% - Accent2 1 1 1 1 1" xfId="127"/>
    <cellStyle name="40% - Accent3 1" xfId="128"/>
    <cellStyle name="40% - Accent3 1 1" xfId="129"/>
    <cellStyle name="40% - Accent3 1 1 1" xfId="130"/>
    <cellStyle name="40% - Accent3 1 1 1 1" xfId="131"/>
    <cellStyle name="40% - Accent4 1" xfId="132"/>
    <cellStyle name="40% - Accent4 1 1" xfId="133"/>
    <cellStyle name="40% - Accent4 1 1 1" xfId="134"/>
    <cellStyle name="40% - Accent4 1 1 1 1" xfId="135"/>
    <cellStyle name="40% - Accent4 1 1 1 1 1" xfId="136"/>
    <cellStyle name="40% - Accent5 1" xfId="137"/>
    <cellStyle name="40% - Accent5 1 1" xfId="138"/>
    <cellStyle name="40% - Accent5 1 1 1" xfId="139"/>
    <cellStyle name="40% - Accent5 1 1 1 1" xfId="140"/>
    <cellStyle name="40% - Accent5 1 1 1 1 1" xfId="141"/>
    <cellStyle name="40% - Accent6 1" xfId="142"/>
    <cellStyle name="40% - Accent6 1 1" xfId="143"/>
    <cellStyle name="40% - Accent6 1 1 1" xfId="144"/>
    <cellStyle name="40% - Accent6 1 1 1 1" xfId="145"/>
    <cellStyle name="40% - Accent6 1 1 1 1 1" xfId="146"/>
    <cellStyle name="Title 1 1" xfId="147"/>
    <cellStyle name="60% - Accent1 1" xfId="148"/>
    <cellStyle name="Title 1 1 1" xfId="149"/>
    <cellStyle name="60% - Accent1 1 1" xfId="150"/>
    <cellStyle name="Title 1 1 1 1" xfId="151"/>
    <cellStyle name="60% - Accent1 1 1 1" xfId="152"/>
    <cellStyle name="Title 1 1 1 1 1" xfId="153"/>
    <cellStyle name="60% - Accent1 1 1 1 1" xfId="154"/>
    <cellStyle name="60% - Accent1 1 1 1 1 1" xfId="155"/>
    <cellStyle name="60% - Accent2 1" xfId="156"/>
    <cellStyle name="60% - Accent2 1 1" xfId="157"/>
    <cellStyle name="60% - Accent2 1 1 1" xfId="158"/>
    <cellStyle name="60% - Accent2 1 1 1 1" xfId="159"/>
    <cellStyle name="60% - Accent2 1 1 1 1 1" xfId="160"/>
    <cellStyle name="60% - Accent3 1" xfId="161"/>
    <cellStyle name="60% - Accent3 1 1" xfId="162"/>
    <cellStyle name="60% - Accent3 1 1 1" xfId="163"/>
    <cellStyle name="60% - Accent6 1" xfId="164"/>
    <cellStyle name="60% - Accent3 1 1 1 1" xfId="165"/>
    <cellStyle name="60% - Accent6 1 1" xfId="166"/>
    <cellStyle name="60% - Accent3 1 1 1 1 1" xfId="167"/>
    <cellStyle name="60% - Accent4 1" xfId="168"/>
    <cellStyle name="60% - Accent4 1 1" xfId="169"/>
    <cellStyle name="60% - Accent4 1 1 1 1" xfId="170"/>
    <cellStyle name="60% - Accent4 1 1 1 1 1" xfId="171"/>
    <cellStyle name="60% - Accent5 1" xfId="172"/>
    <cellStyle name="60% - Accent5 1 1" xfId="173"/>
    <cellStyle name="60% - Accent5 1 1 1" xfId="174"/>
    <cellStyle name="60% - Accent5 1 1 1 1" xfId="175"/>
    <cellStyle name="60% - Accent5 1 1 1 1 1" xfId="176"/>
    <cellStyle name="60% - Accent6 1 1 1" xfId="177"/>
    <cellStyle name="60% - Accent6 1 1 1 1" xfId="178"/>
    <cellStyle name="Calculation 1 1 1 1 1" xfId="179"/>
    <cellStyle name="Accent1 1" xfId="180"/>
    <cellStyle name="Accent1 1 1" xfId="181"/>
    <cellStyle name="Accent1 1 1 1" xfId="182"/>
    <cellStyle name="Accent1 1 1 1 1" xfId="183"/>
    <cellStyle name="Accent1 1 1 1 1 1" xfId="184"/>
    <cellStyle name="Accent2 1" xfId="185"/>
    <cellStyle name="Output 1" xfId="186"/>
    <cellStyle name="Accent2 1 1" xfId="187"/>
    <cellStyle name="Output 1 1" xfId="188"/>
    <cellStyle name="Accent2 1 1 1" xfId="189"/>
    <cellStyle name="Output 1 1 1" xfId="190"/>
    <cellStyle name="Accent2 1 1 1 1" xfId="191"/>
    <cellStyle name="Output 1 1 1 1" xfId="192"/>
    <cellStyle name="Accent2 1 1 1 1 1" xfId="193"/>
    <cellStyle name="Accent3 1" xfId="194"/>
    <cellStyle name="Accent3 1 1 1" xfId="195"/>
    <cellStyle name="Accent3 1 1 1 1" xfId="196"/>
    <cellStyle name="Accent5 1 1" xfId="197"/>
    <cellStyle name="Accent4 1 1 1" xfId="198"/>
    <cellStyle name="Accent5 1 1 1" xfId="199"/>
    <cellStyle name="Accent4 1 1 1 1" xfId="200"/>
    <cellStyle name="Accent5 1 1 1 1" xfId="201"/>
    <cellStyle name="Accent4 1 1 1 1 1" xfId="202"/>
    <cellStyle name="Accent5 1 1 1 1 1" xfId="203"/>
    <cellStyle name="Accent6 1" xfId="204"/>
    <cellStyle name="Accent6 1 1" xfId="205"/>
    <cellStyle name="Accent6 1 1 1" xfId="206"/>
    <cellStyle name="Accent6 1 1 1 1" xfId="207"/>
    <cellStyle name="Accent6 1 1 1 1 1" xfId="208"/>
    <cellStyle name="Bad 1" xfId="209"/>
    <cellStyle name="Bad 1 1" xfId="210"/>
    <cellStyle name="Bad 1 1 1" xfId="211"/>
    <cellStyle name="Calculation 1" xfId="212"/>
    <cellStyle name="Calculation 1 1" xfId="213"/>
    <cellStyle name="Calculation 1 1 1" xfId="214"/>
    <cellStyle name="Calculation 1 1 1 1" xfId="215"/>
    <cellStyle name="Check Cell 1" xfId="216"/>
    <cellStyle name="Check Cell 1 1" xfId="217"/>
    <cellStyle name="Check Cell 1 1 1" xfId="218"/>
    <cellStyle name="Check Cell 1 1 1 1 1" xfId="219"/>
    <cellStyle name="Explanatory Text 1" xfId="220"/>
    <cellStyle name="Explanatory Text 1 1" xfId="221"/>
    <cellStyle name="Explanatory Text 1 1 1" xfId="222"/>
    <cellStyle name="Explanatory Text 1 1 1 1" xfId="223"/>
    <cellStyle name="Explanatory Text 1 1 1 1 1" xfId="224"/>
    <cellStyle name="Good 1" xfId="225"/>
    <cellStyle name="Good 1 1" xfId="226"/>
    <cellStyle name="Good 1 1 1" xfId="227"/>
    <cellStyle name="Good 1 1 1 1" xfId="228"/>
    <cellStyle name="Good 1 1 1 1 1" xfId="229"/>
    <cellStyle name="Heading 1 1" xfId="230"/>
    <cellStyle name="Heading 1 1 1" xfId="231"/>
    <cellStyle name="Heading 1 1 1 1" xfId="232"/>
    <cellStyle name="Heading 1 1 1 1 1 1" xfId="233"/>
    <cellStyle name="Heading 2 1 1 1 1 1" xfId="234"/>
    <cellStyle name="Heading 3 1 1" xfId="235"/>
    <cellStyle name="Heading 3 1 1 1" xfId="236"/>
    <cellStyle name="Heading 3 1 1 1 1" xfId="237"/>
    <cellStyle name="Heading 4 1" xfId="238"/>
    <cellStyle name="Heading 4 1 1" xfId="239"/>
    <cellStyle name="Heading 4 1 1 1 1" xfId="240"/>
    <cellStyle name="Total 1" xfId="241"/>
    <cellStyle name="Heading 4 1 1 1 1 1" xfId="242"/>
    <cellStyle name="Input 1 1" xfId="243"/>
    <cellStyle name="Note 1 1" xfId="244"/>
    <cellStyle name="Input 1 1 1 1" xfId="245"/>
    <cellStyle name="Note 1 1 1" xfId="246"/>
    <cellStyle name="Input 1 1 1 1 1" xfId="247"/>
    <cellStyle name="Linked Cell 1" xfId="248"/>
    <cellStyle name="Linked Cell 1 1" xfId="249"/>
    <cellStyle name="Linked Cell 1 1 1" xfId="250"/>
    <cellStyle name="Linked Cell 1 1 1 1 1" xfId="251"/>
    <cellStyle name="Neutral 1" xfId="252"/>
    <cellStyle name="Neutral 1 1" xfId="253"/>
    <cellStyle name="Neutral 1 1 1 1" xfId="254"/>
    <cellStyle name="Neutral 1 1 1 1 1" xfId="255"/>
    <cellStyle name="Note 1 1 1 1" xfId="256"/>
    <cellStyle name="Note 1 1 1 1 1" xfId="257"/>
    <cellStyle name="Title 1" xfId="258"/>
    <cellStyle name="Total 1 1" xfId="259"/>
    <cellStyle name="Total 1 1 1" xfId="260"/>
    <cellStyle name="Total 1 1 1 1" xfId="261"/>
    <cellStyle name="常规_部门预算批复报表" xfId="262"/>
    <cellStyle name="Total 1 1 1 1 1" xfId="263"/>
    <cellStyle name="Warning Text 1" xfId="264"/>
    <cellStyle name="Warning Text 1 1" xfId="265"/>
    <cellStyle name="Warning Text 1 1 1" xfId="266"/>
    <cellStyle name="Warning Text 1 1 1 1" xfId="267"/>
    <cellStyle name="Warning Text 1 1 1 1 1" xfId="268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21.75" customHeight="1">
      <c r="A1" s="191"/>
    </row>
    <row r="2" ht="21.75" customHeight="1"/>
    <row r="3" ht="63.75" customHeight="1">
      <c r="A3" s="192" t="s">
        <v>0</v>
      </c>
    </row>
    <row r="4" ht="107.25" customHeight="1">
      <c r="A4" s="193" t="s">
        <v>1</v>
      </c>
    </row>
    <row r="5" ht="57" customHeight="1">
      <c r="A5" s="194"/>
    </row>
    <row r="6" ht="78" customHeight="1"/>
    <row r="7" ht="82.5" customHeight="1">
      <c r="A7" s="195"/>
    </row>
  </sheetData>
  <sheetProtection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F20" sqref="F2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1"/>
      <c r="B1" s="43"/>
      <c r="C1" s="43"/>
      <c r="D1" s="43"/>
      <c r="E1" s="44"/>
      <c r="F1" s="43"/>
      <c r="G1" s="43"/>
      <c r="H1" s="8" t="s">
        <v>385</v>
      </c>
    </row>
    <row r="2" spans="1:8" ht="25.5" customHeight="1">
      <c r="A2" s="4" t="s">
        <v>386</v>
      </c>
      <c r="B2" s="4"/>
      <c r="C2" s="4"/>
      <c r="D2" s="4"/>
      <c r="E2" s="4"/>
      <c r="F2" s="4"/>
      <c r="G2" s="4"/>
      <c r="H2" s="4"/>
    </row>
    <row r="3" spans="1:8" ht="19.5" customHeight="1">
      <c r="A3" s="46" t="s">
        <v>0</v>
      </c>
      <c r="B3" s="47"/>
      <c r="C3" s="47"/>
      <c r="D3" s="47"/>
      <c r="E3" s="47"/>
      <c r="F3" s="47"/>
      <c r="G3" s="47"/>
      <c r="H3" s="8" t="s">
        <v>4</v>
      </c>
    </row>
    <row r="4" spans="1:8" ht="19.5" customHeight="1">
      <c r="A4" s="14" t="s">
        <v>387</v>
      </c>
      <c r="B4" s="14" t="s">
        <v>388</v>
      </c>
      <c r="C4" s="12" t="s">
        <v>389</v>
      </c>
      <c r="D4" s="12"/>
      <c r="E4" s="12"/>
      <c r="F4" s="12"/>
      <c r="G4" s="12"/>
      <c r="H4" s="12"/>
    </row>
    <row r="5" spans="1:8" ht="19.5" customHeight="1">
      <c r="A5" s="14"/>
      <c r="B5" s="14"/>
      <c r="C5" s="48" t="s">
        <v>57</v>
      </c>
      <c r="D5" s="49" t="s">
        <v>390</v>
      </c>
      <c r="E5" s="50" t="s">
        <v>391</v>
      </c>
      <c r="F5" s="51"/>
      <c r="G5" s="52"/>
      <c r="H5" s="53" t="s">
        <v>246</v>
      </c>
    </row>
    <row r="6" spans="1:8" ht="33.75" customHeight="1">
      <c r="A6" s="20"/>
      <c r="B6" s="20"/>
      <c r="C6" s="54"/>
      <c r="D6" s="21"/>
      <c r="E6" s="55" t="s">
        <v>70</v>
      </c>
      <c r="F6" s="56" t="s">
        <v>392</v>
      </c>
      <c r="G6" s="57" t="s">
        <v>393</v>
      </c>
      <c r="H6" s="58"/>
    </row>
    <row r="7" spans="1:8" ht="19.5" customHeight="1">
      <c r="A7" s="59" t="s">
        <v>14</v>
      </c>
      <c r="B7" s="60" t="s">
        <v>57</v>
      </c>
      <c r="C7" s="61">
        <v>2178</v>
      </c>
      <c r="D7" s="62">
        <v>0</v>
      </c>
      <c r="E7" s="62">
        <v>1452</v>
      </c>
      <c r="F7" s="62">
        <v>0</v>
      </c>
      <c r="G7" s="63">
        <v>1452</v>
      </c>
      <c r="H7" s="64">
        <v>726</v>
      </c>
    </row>
    <row r="8" spans="1:8" ht="19.5" customHeight="1">
      <c r="A8" s="59" t="s">
        <v>77</v>
      </c>
      <c r="B8" s="60" t="s">
        <v>0</v>
      </c>
      <c r="C8" s="61">
        <v>1610</v>
      </c>
      <c r="D8" s="62">
        <v>0</v>
      </c>
      <c r="E8" s="62">
        <v>1000</v>
      </c>
      <c r="F8" s="62">
        <v>0</v>
      </c>
      <c r="G8" s="63">
        <v>1000</v>
      </c>
      <c r="H8" s="64">
        <v>610</v>
      </c>
    </row>
    <row r="9" spans="1:8" ht="19.5" customHeight="1">
      <c r="A9" s="59" t="s">
        <v>100</v>
      </c>
      <c r="B9" s="60" t="s">
        <v>101</v>
      </c>
      <c r="C9" s="61">
        <v>568</v>
      </c>
      <c r="D9" s="62">
        <v>0</v>
      </c>
      <c r="E9" s="62">
        <v>452</v>
      </c>
      <c r="F9" s="62">
        <v>0</v>
      </c>
      <c r="G9" s="63">
        <v>452</v>
      </c>
      <c r="H9" s="64">
        <v>116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33" sqref="E33"/>
    </sheetView>
  </sheetViews>
  <sheetFormatPr defaultColWidth="9.33203125" defaultRowHeight="11.25"/>
  <cols>
    <col min="1" max="3" width="5.66015625" style="0" customWidth="1"/>
    <col min="4" max="4" width="12" style="0" customWidth="1"/>
    <col min="5" max="5" width="69.5" style="0" customWidth="1"/>
    <col min="6" max="6" width="18.16015625" style="0" customWidth="1"/>
    <col min="7" max="8" width="13.6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394</v>
      </c>
    </row>
    <row r="2" spans="1:8" ht="19.5" customHeight="1">
      <c r="A2" s="4" t="s">
        <v>395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4</v>
      </c>
    </row>
    <row r="4" spans="1:8" ht="19.5" customHeight="1">
      <c r="A4" s="9" t="s">
        <v>56</v>
      </c>
      <c r="B4" s="10"/>
      <c r="C4" s="10"/>
      <c r="D4" s="10"/>
      <c r="E4" s="11"/>
      <c r="F4" s="12" t="s">
        <v>396</v>
      </c>
      <c r="G4" s="12"/>
      <c r="H4" s="12"/>
    </row>
    <row r="5" spans="1:8" ht="19.5" customHeight="1">
      <c r="A5" s="9" t="s">
        <v>67</v>
      </c>
      <c r="B5" s="10"/>
      <c r="C5" s="11"/>
      <c r="D5" s="13" t="s">
        <v>68</v>
      </c>
      <c r="E5" s="14" t="s">
        <v>115</v>
      </c>
      <c r="F5" s="15" t="s">
        <v>57</v>
      </c>
      <c r="G5" s="15" t="s">
        <v>111</v>
      </c>
      <c r="H5" s="12" t="s">
        <v>112</v>
      </c>
    </row>
    <row r="6" spans="1:8" ht="19.5" customHeight="1">
      <c r="A6" s="16" t="s">
        <v>74</v>
      </c>
      <c r="B6" s="17" t="s">
        <v>75</v>
      </c>
      <c r="C6" s="18" t="s">
        <v>76</v>
      </c>
      <c r="D6" s="19"/>
      <c r="E6" s="20"/>
      <c r="F6" s="21"/>
      <c r="G6" s="21"/>
      <c r="H6" s="22"/>
    </row>
    <row r="7" spans="1:8" ht="19.5" customHeight="1">
      <c r="A7" s="59" t="s">
        <v>14</v>
      </c>
      <c r="B7" s="59" t="s">
        <v>14</v>
      </c>
      <c r="C7" s="59" t="s">
        <v>14</v>
      </c>
      <c r="D7" s="59" t="s">
        <v>14</v>
      </c>
      <c r="E7" s="59" t="s">
        <v>14</v>
      </c>
      <c r="F7" s="63" t="s">
        <v>14</v>
      </c>
      <c r="G7" s="61" t="s">
        <v>14</v>
      </c>
      <c r="H7" s="63" t="s">
        <v>14</v>
      </c>
    </row>
    <row r="8" spans="1:8" ht="19.5" customHeight="1">
      <c r="A8" s="59" t="s">
        <v>14</v>
      </c>
      <c r="B8" s="59" t="s">
        <v>14</v>
      </c>
      <c r="C8" s="59" t="s">
        <v>14</v>
      </c>
      <c r="D8" s="59" t="s">
        <v>14</v>
      </c>
      <c r="E8" s="59" t="s">
        <v>14</v>
      </c>
      <c r="F8" s="63" t="s">
        <v>14</v>
      </c>
      <c r="G8" s="61" t="s">
        <v>14</v>
      </c>
      <c r="H8" s="63" t="s">
        <v>14</v>
      </c>
    </row>
    <row r="9" spans="1:8" ht="19.5" customHeight="1">
      <c r="A9" s="59" t="s">
        <v>14</v>
      </c>
      <c r="B9" s="59" t="s">
        <v>14</v>
      </c>
      <c r="C9" s="59" t="s">
        <v>14</v>
      </c>
      <c r="D9" s="59" t="s">
        <v>14</v>
      </c>
      <c r="E9" s="59" t="s">
        <v>14</v>
      </c>
      <c r="F9" s="63" t="s">
        <v>14</v>
      </c>
      <c r="G9" s="61" t="s">
        <v>14</v>
      </c>
      <c r="H9" s="63" t="s">
        <v>14</v>
      </c>
    </row>
    <row r="10" spans="1:8" ht="19.5" customHeight="1">
      <c r="A10" s="59" t="s">
        <v>14</v>
      </c>
      <c r="B10" s="59" t="s">
        <v>14</v>
      </c>
      <c r="C10" s="59" t="s">
        <v>14</v>
      </c>
      <c r="D10" s="59" t="s">
        <v>14</v>
      </c>
      <c r="E10" s="59" t="s">
        <v>14</v>
      </c>
      <c r="F10" s="63" t="s">
        <v>14</v>
      </c>
      <c r="G10" s="61" t="s">
        <v>14</v>
      </c>
      <c r="H10" s="63" t="s">
        <v>14</v>
      </c>
    </row>
    <row r="11" spans="1:8" ht="19.5" customHeight="1">
      <c r="A11" s="59" t="s">
        <v>14</v>
      </c>
      <c r="B11" s="59" t="s">
        <v>14</v>
      </c>
      <c r="C11" s="59" t="s">
        <v>14</v>
      </c>
      <c r="D11" s="59" t="s">
        <v>14</v>
      </c>
      <c r="E11" s="59" t="s">
        <v>14</v>
      </c>
      <c r="F11" s="63" t="s">
        <v>14</v>
      </c>
      <c r="G11" s="61" t="s">
        <v>14</v>
      </c>
      <c r="H11" s="63" t="s">
        <v>14</v>
      </c>
    </row>
    <row r="12" spans="1:8" ht="19.5" customHeight="1">
      <c r="A12" s="59" t="s">
        <v>14</v>
      </c>
      <c r="B12" s="59" t="s">
        <v>14</v>
      </c>
      <c r="C12" s="59" t="s">
        <v>14</v>
      </c>
      <c r="D12" s="59" t="s">
        <v>14</v>
      </c>
      <c r="E12" s="59" t="s">
        <v>14</v>
      </c>
      <c r="F12" s="63" t="s">
        <v>14</v>
      </c>
      <c r="G12" s="61" t="s">
        <v>14</v>
      </c>
      <c r="H12" s="63" t="s">
        <v>14</v>
      </c>
    </row>
    <row r="13" spans="1:8" ht="19.5" customHeight="1">
      <c r="A13" s="59" t="s">
        <v>14</v>
      </c>
      <c r="B13" s="59" t="s">
        <v>14</v>
      </c>
      <c r="C13" s="59" t="s">
        <v>14</v>
      </c>
      <c r="D13" s="59" t="s">
        <v>14</v>
      </c>
      <c r="E13" s="59" t="s">
        <v>14</v>
      </c>
      <c r="F13" s="63" t="s">
        <v>14</v>
      </c>
      <c r="G13" s="61" t="s">
        <v>14</v>
      </c>
      <c r="H13" s="63" t="s">
        <v>14</v>
      </c>
    </row>
    <row r="14" spans="1:8" ht="19.5" customHeight="1">
      <c r="A14" s="59" t="s">
        <v>14</v>
      </c>
      <c r="B14" s="59" t="s">
        <v>14</v>
      </c>
      <c r="C14" s="59" t="s">
        <v>14</v>
      </c>
      <c r="D14" s="59" t="s">
        <v>14</v>
      </c>
      <c r="E14" s="59" t="s">
        <v>14</v>
      </c>
      <c r="F14" s="63" t="s">
        <v>14</v>
      </c>
      <c r="G14" s="61" t="s">
        <v>14</v>
      </c>
      <c r="H14" s="63" t="s">
        <v>14</v>
      </c>
    </row>
    <row r="15" spans="1:8" ht="19.5" customHeight="1">
      <c r="A15" s="59" t="s">
        <v>14</v>
      </c>
      <c r="B15" s="59" t="s">
        <v>14</v>
      </c>
      <c r="C15" s="59" t="s">
        <v>14</v>
      </c>
      <c r="D15" s="59" t="s">
        <v>14</v>
      </c>
      <c r="E15" s="59" t="s">
        <v>14</v>
      </c>
      <c r="F15" s="63" t="s">
        <v>14</v>
      </c>
      <c r="G15" s="61" t="s">
        <v>14</v>
      </c>
      <c r="H15" s="63" t="s">
        <v>14</v>
      </c>
    </row>
    <row r="16" spans="1:8" ht="19.5" customHeight="1">
      <c r="A16" s="59" t="s">
        <v>14</v>
      </c>
      <c r="B16" s="59" t="s">
        <v>14</v>
      </c>
      <c r="C16" s="59" t="s">
        <v>14</v>
      </c>
      <c r="D16" s="59" t="s">
        <v>14</v>
      </c>
      <c r="E16" s="59" t="s">
        <v>14</v>
      </c>
      <c r="F16" s="63" t="s">
        <v>14</v>
      </c>
      <c r="G16" s="61" t="s">
        <v>14</v>
      </c>
      <c r="H16" s="63" t="s">
        <v>14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1"/>
      <c r="B1" s="43"/>
      <c r="C1" s="43"/>
      <c r="D1" s="43"/>
      <c r="E1" s="44"/>
      <c r="F1" s="43"/>
      <c r="G1" s="43"/>
      <c r="H1" s="8" t="s">
        <v>397</v>
      </c>
    </row>
    <row r="2" spans="1:8" ht="25.5" customHeight="1">
      <c r="A2" s="45" t="s">
        <v>398</v>
      </c>
      <c r="B2" s="45"/>
      <c r="C2" s="45"/>
      <c r="D2" s="45"/>
      <c r="E2" s="45"/>
      <c r="F2" s="45"/>
      <c r="G2" s="45"/>
      <c r="H2" s="45"/>
    </row>
    <row r="3" spans="1:8" ht="19.5" customHeight="1">
      <c r="A3" s="46" t="s">
        <v>0</v>
      </c>
      <c r="B3" s="47"/>
      <c r="C3" s="47"/>
      <c r="D3" s="47"/>
      <c r="E3" s="47"/>
      <c r="F3" s="47"/>
      <c r="G3" s="47"/>
      <c r="H3" s="8" t="s">
        <v>4</v>
      </c>
    </row>
    <row r="4" spans="1:8" ht="19.5" customHeight="1">
      <c r="A4" s="14" t="s">
        <v>387</v>
      </c>
      <c r="B4" s="14" t="s">
        <v>388</v>
      </c>
      <c r="C4" s="12" t="s">
        <v>389</v>
      </c>
      <c r="D4" s="12"/>
      <c r="E4" s="12"/>
      <c r="F4" s="12"/>
      <c r="G4" s="12"/>
      <c r="H4" s="12"/>
    </row>
    <row r="5" spans="1:8" ht="19.5" customHeight="1">
      <c r="A5" s="14"/>
      <c r="B5" s="14"/>
      <c r="C5" s="48" t="s">
        <v>57</v>
      </c>
      <c r="D5" s="49" t="s">
        <v>390</v>
      </c>
      <c r="E5" s="50" t="s">
        <v>391</v>
      </c>
      <c r="F5" s="51"/>
      <c r="G5" s="52"/>
      <c r="H5" s="53" t="s">
        <v>246</v>
      </c>
    </row>
    <row r="6" spans="1:8" ht="33.75" customHeight="1">
      <c r="A6" s="20"/>
      <c r="B6" s="20"/>
      <c r="C6" s="54"/>
      <c r="D6" s="21"/>
      <c r="E6" s="55" t="s">
        <v>70</v>
      </c>
      <c r="F6" s="56" t="s">
        <v>392</v>
      </c>
      <c r="G6" s="57" t="s">
        <v>393</v>
      </c>
      <c r="H6" s="58"/>
    </row>
    <row r="7" spans="1:8" ht="19.5" customHeight="1">
      <c r="A7" s="59" t="s">
        <v>14</v>
      </c>
      <c r="B7" s="60" t="s">
        <v>14</v>
      </c>
      <c r="C7" s="61" t="s">
        <v>14</v>
      </c>
      <c r="D7" s="62" t="s">
        <v>14</v>
      </c>
      <c r="E7" s="62" t="s">
        <v>14</v>
      </c>
      <c r="F7" s="62" t="s">
        <v>14</v>
      </c>
      <c r="G7" s="63" t="s">
        <v>14</v>
      </c>
      <c r="H7" s="64" t="s">
        <v>14</v>
      </c>
    </row>
    <row r="8" spans="1:8" ht="19.5" customHeight="1">
      <c r="A8" s="59" t="s">
        <v>14</v>
      </c>
      <c r="B8" s="60" t="s">
        <v>14</v>
      </c>
      <c r="C8" s="61" t="s">
        <v>14</v>
      </c>
      <c r="D8" s="62" t="s">
        <v>14</v>
      </c>
      <c r="E8" s="62" t="s">
        <v>14</v>
      </c>
      <c r="F8" s="62" t="s">
        <v>14</v>
      </c>
      <c r="G8" s="63" t="s">
        <v>14</v>
      </c>
      <c r="H8" s="64" t="s">
        <v>14</v>
      </c>
    </row>
    <row r="9" spans="1:8" ht="19.5" customHeight="1">
      <c r="A9" s="59" t="s">
        <v>14</v>
      </c>
      <c r="B9" s="60" t="s">
        <v>14</v>
      </c>
      <c r="C9" s="61" t="s">
        <v>14</v>
      </c>
      <c r="D9" s="62" t="s">
        <v>14</v>
      </c>
      <c r="E9" s="62" t="s">
        <v>14</v>
      </c>
      <c r="F9" s="62" t="s">
        <v>14</v>
      </c>
      <c r="G9" s="63" t="s">
        <v>14</v>
      </c>
      <c r="H9" s="64" t="s">
        <v>14</v>
      </c>
    </row>
    <row r="10" spans="1:8" ht="19.5" customHeight="1">
      <c r="A10" s="59" t="s">
        <v>14</v>
      </c>
      <c r="B10" s="60" t="s">
        <v>14</v>
      </c>
      <c r="C10" s="61" t="s">
        <v>14</v>
      </c>
      <c r="D10" s="62" t="s">
        <v>14</v>
      </c>
      <c r="E10" s="62" t="s">
        <v>14</v>
      </c>
      <c r="F10" s="62" t="s">
        <v>14</v>
      </c>
      <c r="G10" s="63" t="s">
        <v>14</v>
      </c>
      <c r="H10" s="64" t="s">
        <v>14</v>
      </c>
    </row>
    <row r="11" spans="1:8" ht="19.5" customHeight="1">
      <c r="A11" s="59" t="s">
        <v>14</v>
      </c>
      <c r="B11" s="60" t="s">
        <v>14</v>
      </c>
      <c r="C11" s="61" t="s">
        <v>14</v>
      </c>
      <c r="D11" s="62" t="s">
        <v>14</v>
      </c>
      <c r="E11" s="62" t="s">
        <v>14</v>
      </c>
      <c r="F11" s="62" t="s">
        <v>14</v>
      </c>
      <c r="G11" s="63" t="s">
        <v>14</v>
      </c>
      <c r="H11" s="64" t="s">
        <v>14</v>
      </c>
    </row>
    <row r="12" spans="1:8" ht="19.5" customHeight="1">
      <c r="A12" s="59" t="s">
        <v>14</v>
      </c>
      <c r="B12" s="60" t="s">
        <v>14</v>
      </c>
      <c r="C12" s="61" t="s">
        <v>14</v>
      </c>
      <c r="D12" s="62" t="s">
        <v>14</v>
      </c>
      <c r="E12" s="62" t="s">
        <v>14</v>
      </c>
      <c r="F12" s="62" t="s">
        <v>14</v>
      </c>
      <c r="G12" s="63" t="s">
        <v>14</v>
      </c>
      <c r="H12" s="64" t="s">
        <v>14</v>
      </c>
    </row>
    <row r="13" spans="1:8" ht="19.5" customHeight="1">
      <c r="A13" s="59" t="s">
        <v>14</v>
      </c>
      <c r="B13" s="60" t="s">
        <v>14</v>
      </c>
      <c r="C13" s="61" t="s">
        <v>14</v>
      </c>
      <c r="D13" s="62" t="s">
        <v>14</v>
      </c>
      <c r="E13" s="62" t="s">
        <v>14</v>
      </c>
      <c r="F13" s="62" t="s">
        <v>14</v>
      </c>
      <c r="G13" s="63" t="s">
        <v>14</v>
      </c>
      <c r="H13" s="64" t="s">
        <v>14</v>
      </c>
    </row>
    <row r="14" spans="1:8" ht="19.5" customHeight="1">
      <c r="A14" s="59" t="s">
        <v>14</v>
      </c>
      <c r="B14" s="60" t="s">
        <v>14</v>
      </c>
      <c r="C14" s="61" t="s">
        <v>14</v>
      </c>
      <c r="D14" s="62" t="s">
        <v>14</v>
      </c>
      <c r="E14" s="62" t="s">
        <v>14</v>
      </c>
      <c r="F14" s="62" t="s">
        <v>14</v>
      </c>
      <c r="G14" s="63" t="s">
        <v>14</v>
      </c>
      <c r="H14" s="64" t="s">
        <v>14</v>
      </c>
    </row>
    <row r="15" spans="1:8" ht="19.5" customHeight="1">
      <c r="A15" s="59" t="s">
        <v>14</v>
      </c>
      <c r="B15" s="60" t="s">
        <v>14</v>
      </c>
      <c r="C15" s="61" t="s">
        <v>14</v>
      </c>
      <c r="D15" s="62" t="s">
        <v>14</v>
      </c>
      <c r="E15" s="62" t="s">
        <v>14</v>
      </c>
      <c r="F15" s="62" t="s">
        <v>14</v>
      </c>
      <c r="G15" s="63" t="s">
        <v>14</v>
      </c>
      <c r="H15" s="64" t="s">
        <v>14</v>
      </c>
    </row>
    <row r="16" spans="1:8" ht="19.5" customHeight="1">
      <c r="A16" s="59" t="s">
        <v>14</v>
      </c>
      <c r="B16" s="60" t="s">
        <v>14</v>
      </c>
      <c r="C16" s="61" t="s">
        <v>14</v>
      </c>
      <c r="D16" s="62" t="s">
        <v>14</v>
      </c>
      <c r="E16" s="62" t="s">
        <v>14</v>
      </c>
      <c r="F16" s="62" t="s">
        <v>14</v>
      </c>
      <c r="G16" s="63" t="s">
        <v>14</v>
      </c>
      <c r="H16" s="64" t="s">
        <v>14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9.83203125" style="0" bestFit="1" customWidth="1"/>
    <col min="5" max="5" width="66.83203125" style="0" customWidth="1"/>
    <col min="6" max="8" width="17.832031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399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</row>
    <row r="2" spans="1:245" ht="19.5" customHeight="1">
      <c r="A2" s="4" t="s">
        <v>400</v>
      </c>
      <c r="B2" s="4"/>
      <c r="C2" s="4"/>
      <c r="D2" s="4"/>
      <c r="E2" s="4"/>
      <c r="F2" s="4"/>
      <c r="G2" s="4"/>
      <c r="H2" s="4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</row>
    <row r="3" spans="1:245" ht="19.5" customHeight="1">
      <c r="A3" s="5" t="s">
        <v>0</v>
      </c>
      <c r="B3" s="6"/>
      <c r="C3" s="6"/>
      <c r="D3" s="6"/>
      <c r="E3" s="6"/>
      <c r="F3" s="7"/>
      <c r="G3" s="7"/>
      <c r="H3" s="8" t="s">
        <v>4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</row>
    <row r="4" spans="1:245" ht="19.5" customHeight="1">
      <c r="A4" s="9" t="s">
        <v>56</v>
      </c>
      <c r="B4" s="10"/>
      <c r="C4" s="10"/>
      <c r="D4" s="10"/>
      <c r="E4" s="11"/>
      <c r="F4" s="12" t="s">
        <v>401</v>
      </c>
      <c r="G4" s="12"/>
      <c r="H4" s="12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</row>
    <row r="5" spans="1:245" ht="19.5" customHeight="1">
      <c r="A5" s="9" t="s">
        <v>67</v>
      </c>
      <c r="B5" s="10"/>
      <c r="C5" s="11"/>
      <c r="D5" s="13" t="s">
        <v>68</v>
      </c>
      <c r="E5" s="14" t="s">
        <v>115</v>
      </c>
      <c r="F5" s="15" t="s">
        <v>57</v>
      </c>
      <c r="G5" s="15" t="s">
        <v>111</v>
      </c>
      <c r="H5" s="12" t="s">
        <v>112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</row>
    <row r="6" spans="1:245" ht="19.5" customHeight="1">
      <c r="A6" s="16" t="s">
        <v>74</v>
      </c>
      <c r="B6" s="17" t="s">
        <v>75</v>
      </c>
      <c r="C6" s="18" t="s">
        <v>76</v>
      </c>
      <c r="D6" s="19"/>
      <c r="E6" s="20"/>
      <c r="F6" s="21"/>
      <c r="G6" s="21"/>
      <c r="H6" s="22"/>
      <c r="I6" s="42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</row>
    <row r="7" spans="1:245" ht="19.5" customHeight="1">
      <c r="A7" s="23"/>
      <c r="B7" s="23"/>
      <c r="C7" s="23"/>
      <c r="D7" s="23"/>
      <c r="E7" s="23"/>
      <c r="F7" s="24"/>
      <c r="G7" s="24"/>
      <c r="H7" s="24"/>
      <c r="I7" s="42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</row>
    <row r="8" spans="1:245" ht="19.5" customHeight="1">
      <c r="A8" s="25"/>
      <c r="B8" s="25"/>
      <c r="C8" s="25"/>
      <c r="D8" s="26"/>
      <c r="E8" s="27"/>
      <c r="F8" s="27"/>
      <c r="G8" s="27"/>
      <c r="H8" s="28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</row>
    <row r="9" spans="1:245" ht="19.5" customHeight="1">
      <c r="A9" s="29"/>
      <c r="B9" s="29"/>
      <c r="C9" s="29"/>
      <c r="D9" s="30"/>
      <c r="E9" s="30"/>
      <c r="F9" s="30"/>
      <c r="G9" s="30"/>
      <c r="H9" s="30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29"/>
      <c r="B10" s="29"/>
      <c r="C10" s="29"/>
      <c r="D10" s="29"/>
      <c r="E10" s="29"/>
      <c r="F10" s="29"/>
      <c r="G10" s="29"/>
      <c r="H10" s="30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29"/>
      <c r="B11" s="29"/>
      <c r="C11" s="29"/>
      <c r="D11" s="30"/>
      <c r="E11" s="30"/>
      <c r="F11" s="30"/>
      <c r="G11" s="30"/>
      <c r="H11" s="30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29"/>
      <c r="B12" s="29"/>
      <c r="C12" s="29"/>
      <c r="D12" s="30"/>
      <c r="E12" s="30"/>
      <c r="F12" s="30"/>
      <c r="G12" s="30"/>
      <c r="H12" s="30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29"/>
      <c r="B13" s="29"/>
      <c r="C13" s="29"/>
      <c r="D13" s="29"/>
      <c r="E13" s="29"/>
      <c r="F13" s="29"/>
      <c r="G13" s="29"/>
      <c r="H13" s="30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29"/>
      <c r="B14" s="29"/>
      <c r="C14" s="29"/>
      <c r="D14" s="30"/>
      <c r="E14" s="30"/>
      <c r="F14" s="30"/>
      <c r="G14" s="30"/>
      <c r="H14" s="30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1"/>
      <c r="B15" s="29"/>
      <c r="C15" s="29"/>
      <c r="D15" s="30"/>
      <c r="E15" s="30"/>
      <c r="F15" s="30"/>
      <c r="G15" s="30"/>
      <c r="H15" s="30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1"/>
      <c r="B16" s="31"/>
      <c r="C16" s="29"/>
      <c r="D16" s="29"/>
      <c r="E16" s="31"/>
      <c r="F16" s="31"/>
      <c r="G16" s="31"/>
      <c r="H16" s="30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1"/>
      <c r="B17" s="31"/>
      <c r="C17" s="29"/>
      <c r="D17" s="30"/>
      <c r="E17" s="30"/>
      <c r="F17" s="30"/>
      <c r="G17" s="30"/>
      <c r="H17" s="30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2"/>
      <c r="B18" s="33"/>
      <c r="C18" s="32"/>
      <c r="D18" s="34"/>
      <c r="E18" s="34"/>
      <c r="F18" s="34"/>
      <c r="G18" s="34"/>
      <c r="H18" s="3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2"/>
      <c r="B19" s="33"/>
      <c r="C19" s="33"/>
      <c r="D19" s="33"/>
      <c r="E19" s="33"/>
      <c r="F19" s="33"/>
      <c r="G19" s="33"/>
      <c r="H19" s="34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4"/>
      <c r="E20" s="34"/>
      <c r="F20" s="34"/>
      <c r="G20" s="34"/>
      <c r="H20" s="34"/>
      <c r="I20" s="33"/>
      <c r="J20" s="3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4"/>
      <c r="E21" s="34"/>
      <c r="F21" s="34"/>
      <c r="G21" s="34"/>
      <c r="H21" s="34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4"/>
      <c r="E23" s="34"/>
      <c r="F23" s="34"/>
      <c r="G23" s="34"/>
      <c r="H23" s="34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4"/>
      <c r="E24" s="34"/>
      <c r="F24" s="34"/>
      <c r="G24" s="34"/>
      <c r="H24" s="3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4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4"/>
      <c r="E26" s="34"/>
      <c r="F26" s="34"/>
      <c r="G26" s="34"/>
      <c r="H26" s="3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4"/>
      <c r="E27" s="34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4"/>
      <c r="E29" s="34"/>
      <c r="F29" s="34"/>
      <c r="G29" s="34"/>
      <c r="H29" s="34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4"/>
      <c r="E30" s="34"/>
      <c r="F30" s="34"/>
      <c r="G30" s="34"/>
      <c r="H30" s="3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4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5"/>
      <c r="F32" s="35"/>
      <c r="G32" s="35"/>
      <c r="H32" s="3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5"/>
      <c r="F33" s="35"/>
      <c r="G33" s="35"/>
      <c r="H33" s="34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6"/>
      <c r="F35" s="36"/>
      <c r="G35" s="36"/>
      <c r="H35" s="34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7"/>
      <c r="B36" s="37"/>
      <c r="C36" s="37"/>
      <c r="D36" s="37"/>
      <c r="E36" s="38"/>
      <c r="F36" s="38"/>
      <c r="G36" s="38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</row>
    <row r="37" spans="1:245" ht="19.5" customHeight="1">
      <c r="A37" s="39"/>
      <c r="B37" s="39"/>
      <c r="C37" s="39"/>
      <c r="D37" s="39"/>
      <c r="E37" s="39"/>
      <c r="F37" s="39"/>
      <c r="G37" s="39"/>
      <c r="H37" s="40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</row>
    <row r="38" spans="1:245" ht="19.5" customHeight="1">
      <c r="A38" s="37"/>
      <c r="B38" s="37"/>
      <c r="C38" s="37"/>
      <c r="D38" s="37"/>
      <c r="E38" s="37"/>
      <c r="F38" s="37"/>
      <c r="G38" s="37"/>
      <c r="H38" s="40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</row>
    <row r="39" spans="1:245" ht="19.5" customHeight="1">
      <c r="A39" s="41"/>
      <c r="B39" s="41"/>
      <c r="C39" s="41"/>
      <c r="D39" s="41"/>
      <c r="E39" s="41"/>
      <c r="F39" s="37"/>
      <c r="G39" s="37"/>
      <c r="H39" s="40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</row>
    <row r="40" spans="1:245" ht="19.5" customHeight="1">
      <c r="A40" s="41"/>
      <c r="B40" s="41"/>
      <c r="C40" s="41"/>
      <c r="D40" s="41"/>
      <c r="E40" s="41"/>
      <c r="F40" s="37"/>
      <c r="G40" s="37"/>
      <c r="H40" s="40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</row>
    <row r="41" spans="1:245" ht="19.5" customHeight="1">
      <c r="A41" s="41"/>
      <c r="B41" s="41"/>
      <c r="C41" s="41"/>
      <c r="D41" s="41"/>
      <c r="E41" s="41"/>
      <c r="F41" s="37"/>
      <c r="G41" s="37"/>
      <c r="H41" s="40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</row>
    <row r="42" spans="1:245" ht="19.5" customHeight="1">
      <c r="A42" s="41"/>
      <c r="B42" s="41"/>
      <c r="C42" s="41"/>
      <c r="D42" s="41"/>
      <c r="E42" s="41"/>
      <c r="F42" s="37"/>
      <c r="G42" s="37"/>
      <c r="H42" s="40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</row>
    <row r="43" spans="1:245" ht="19.5" customHeight="1">
      <c r="A43" s="41"/>
      <c r="B43" s="41"/>
      <c r="C43" s="41"/>
      <c r="D43" s="41"/>
      <c r="E43" s="41"/>
      <c r="F43" s="37"/>
      <c r="G43" s="37"/>
      <c r="H43" s="40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</row>
    <row r="44" spans="1:245" ht="19.5" customHeight="1">
      <c r="A44" s="41"/>
      <c r="B44" s="41"/>
      <c r="C44" s="41"/>
      <c r="D44" s="41"/>
      <c r="E44" s="41"/>
      <c r="F44" s="37"/>
      <c r="G44" s="37"/>
      <c r="H44" s="40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</row>
    <row r="45" spans="1:245" ht="19.5" customHeight="1">
      <c r="A45" s="41"/>
      <c r="B45" s="41"/>
      <c r="C45" s="41"/>
      <c r="D45" s="41"/>
      <c r="E45" s="41"/>
      <c r="F45" s="37"/>
      <c r="G45" s="37"/>
      <c r="H45" s="40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</row>
    <row r="46" spans="1:245" ht="19.5" customHeight="1">
      <c r="A46" s="41"/>
      <c r="B46" s="41"/>
      <c r="C46" s="41"/>
      <c r="D46" s="41"/>
      <c r="E46" s="41"/>
      <c r="F46" s="37"/>
      <c r="G46" s="37"/>
      <c r="H46" s="40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</row>
    <row r="47" spans="1:245" ht="19.5" customHeight="1">
      <c r="A47" s="41"/>
      <c r="B47" s="41"/>
      <c r="C47" s="41"/>
      <c r="D47" s="41"/>
      <c r="E47" s="41"/>
      <c r="F47" s="37"/>
      <c r="G47" s="37"/>
      <c r="H47" s="40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</row>
    <row r="48" spans="1:245" ht="19.5" customHeight="1">
      <c r="A48" s="41"/>
      <c r="B48" s="41"/>
      <c r="C48" s="41"/>
      <c r="D48" s="41"/>
      <c r="E48" s="41"/>
      <c r="F48" s="37"/>
      <c r="G48" s="37"/>
      <c r="H48" s="40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71" right="0.71" top="0.75" bottom="0.75" header="0.32" footer="0.32"/>
  <pageSetup errors="blank"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33.5" style="0" customWidth="1"/>
    <col min="3" max="3" width="49.16015625" style="0" customWidth="1"/>
    <col min="4" max="4" width="33.5" style="0" customWidth="1"/>
    <col min="5" max="7" width="8.66015625" style="0" customWidth="1"/>
  </cols>
  <sheetData>
    <row r="1" spans="1:4" ht="16.5" customHeight="1">
      <c r="A1" s="180"/>
      <c r="B1" s="122"/>
      <c r="C1" s="122"/>
      <c r="D1" s="181" t="s">
        <v>2</v>
      </c>
    </row>
    <row r="2" spans="1:4" ht="22.5" customHeight="1">
      <c r="A2" s="45" t="s">
        <v>3</v>
      </c>
      <c r="B2" s="45"/>
      <c r="C2" s="45"/>
      <c r="D2" s="45"/>
    </row>
    <row r="3" spans="1:7" s="179" customFormat="1" ht="15" customHeight="1">
      <c r="A3" s="140" t="s">
        <v>0</v>
      </c>
      <c r="B3" s="140"/>
      <c r="C3" s="182"/>
      <c r="D3" s="8" t="s">
        <v>4</v>
      </c>
      <c r="E3"/>
      <c r="F3"/>
      <c r="G3"/>
    </row>
    <row r="4" spans="1:4" ht="24.75" customHeight="1">
      <c r="A4" s="143" t="s">
        <v>5</v>
      </c>
      <c r="B4" s="145"/>
      <c r="C4" s="143" t="s">
        <v>6</v>
      </c>
      <c r="D4" s="145"/>
    </row>
    <row r="5" spans="1:4" ht="24.75" customHeight="1">
      <c r="A5" s="183" t="s">
        <v>7</v>
      </c>
      <c r="B5" s="184" t="s">
        <v>8</v>
      </c>
      <c r="C5" s="183" t="s">
        <v>7</v>
      </c>
      <c r="D5" s="185" t="s">
        <v>8</v>
      </c>
    </row>
    <row r="6" spans="1:4" ht="24.75" customHeight="1">
      <c r="A6" s="186" t="s">
        <v>9</v>
      </c>
      <c r="B6" s="129">
        <v>184760</v>
      </c>
      <c r="C6" s="187" t="s">
        <v>10</v>
      </c>
      <c r="D6" s="129">
        <v>138802</v>
      </c>
    </row>
    <row r="7" spans="1:4" ht="24.75" customHeight="1">
      <c r="A7" s="186" t="s">
        <v>11</v>
      </c>
      <c r="B7" s="129">
        <v>0</v>
      </c>
      <c r="C7" s="187" t="s">
        <v>12</v>
      </c>
      <c r="D7" s="129">
        <v>0</v>
      </c>
    </row>
    <row r="8" spans="1:4" ht="24.75" customHeight="1">
      <c r="A8" s="188" t="s">
        <v>13</v>
      </c>
      <c r="B8" s="129" t="s">
        <v>14</v>
      </c>
      <c r="C8" s="187" t="s">
        <v>15</v>
      </c>
      <c r="D8" s="129">
        <v>0</v>
      </c>
    </row>
    <row r="9" spans="1:4" ht="24.75" customHeight="1">
      <c r="A9" s="188" t="s">
        <v>16</v>
      </c>
      <c r="B9" s="129">
        <v>0</v>
      </c>
      <c r="C9" s="187" t="s">
        <v>17</v>
      </c>
      <c r="D9" s="129">
        <v>283000</v>
      </c>
    </row>
    <row r="10" spans="1:4" ht="24.75" customHeight="1">
      <c r="A10" s="188" t="s">
        <v>18</v>
      </c>
      <c r="B10" s="129">
        <v>0</v>
      </c>
      <c r="C10" s="187" t="s">
        <v>19</v>
      </c>
      <c r="D10" s="129">
        <v>29227</v>
      </c>
    </row>
    <row r="11" spans="1:4" ht="24.75" customHeight="1">
      <c r="A11" s="188" t="s">
        <v>20</v>
      </c>
      <c r="B11" s="129">
        <v>0</v>
      </c>
      <c r="C11" s="187" t="s">
        <v>21</v>
      </c>
      <c r="D11" s="129">
        <v>0</v>
      </c>
    </row>
    <row r="12" spans="1:4" ht="24.75" customHeight="1">
      <c r="A12" s="188"/>
      <c r="B12" s="129" t="s">
        <v>14</v>
      </c>
      <c r="C12" s="187" t="s">
        <v>22</v>
      </c>
      <c r="D12" s="129">
        <v>0</v>
      </c>
    </row>
    <row r="13" spans="1:4" ht="24.75" customHeight="1">
      <c r="A13" s="189"/>
      <c r="B13" s="129"/>
      <c r="C13" s="187" t="s">
        <v>23</v>
      </c>
      <c r="D13" s="129">
        <v>6937</v>
      </c>
    </row>
    <row r="14" spans="1:4" ht="24.75" customHeight="1">
      <c r="A14" s="190"/>
      <c r="B14" s="129"/>
      <c r="C14" s="187" t="s">
        <v>24</v>
      </c>
      <c r="D14" s="129">
        <v>0</v>
      </c>
    </row>
    <row r="15" spans="1:4" ht="24.75" customHeight="1">
      <c r="A15" s="190"/>
      <c r="B15" s="129"/>
      <c r="C15" s="187" t="s">
        <v>25</v>
      </c>
      <c r="D15" s="129">
        <v>3509</v>
      </c>
    </row>
    <row r="16" spans="1:4" ht="24.75" customHeight="1">
      <c r="A16" s="190"/>
      <c r="B16" s="129"/>
      <c r="C16" s="187" t="s">
        <v>26</v>
      </c>
      <c r="D16" s="129">
        <v>0</v>
      </c>
    </row>
    <row r="17" spans="1:4" ht="24.75" customHeight="1">
      <c r="A17" s="190"/>
      <c r="B17" s="129"/>
      <c r="C17" s="187" t="s">
        <v>27</v>
      </c>
      <c r="D17" s="129">
        <v>0</v>
      </c>
    </row>
    <row r="18" spans="1:4" ht="24.75" customHeight="1">
      <c r="A18" s="190"/>
      <c r="B18" s="129"/>
      <c r="C18" s="187" t="s">
        <v>28</v>
      </c>
      <c r="D18" s="129">
        <v>0</v>
      </c>
    </row>
    <row r="19" spans="1:4" ht="24.75" customHeight="1">
      <c r="A19" s="190"/>
      <c r="B19" s="129"/>
      <c r="C19" s="187" t="s">
        <v>29</v>
      </c>
      <c r="D19" s="129">
        <v>0</v>
      </c>
    </row>
    <row r="20" spans="1:4" ht="24.75" customHeight="1">
      <c r="A20" s="190"/>
      <c r="B20" s="129"/>
      <c r="C20" s="187" t="s">
        <v>30</v>
      </c>
      <c r="D20" s="129">
        <v>0</v>
      </c>
    </row>
    <row r="21" spans="1:4" ht="24.75" customHeight="1">
      <c r="A21" s="190"/>
      <c r="B21" s="129"/>
      <c r="C21" s="187" t="s">
        <v>31</v>
      </c>
      <c r="D21" s="129">
        <v>0</v>
      </c>
    </row>
    <row r="22" spans="1:4" ht="24.75" customHeight="1">
      <c r="A22" s="190"/>
      <c r="B22" s="129"/>
      <c r="C22" s="187" t="s">
        <v>32</v>
      </c>
      <c r="D22" s="129">
        <v>0</v>
      </c>
    </row>
    <row r="23" spans="1:4" ht="24.75" customHeight="1">
      <c r="A23" s="190"/>
      <c r="B23" s="129"/>
      <c r="C23" s="187" t="s">
        <v>33</v>
      </c>
      <c r="D23" s="129">
        <v>0</v>
      </c>
    </row>
    <row r="24" spans="1:4" ht="24.75" customHeight="1">
      <c r="A24" s="190"/>
      <c r="B24" s="129"/>
      <c r="C24" s="187" t="s">
        <v>34</v>
      </c>
      <c r="D24" s="129">
        <v>0</v>
      </c>
    </row>
    <row r="25" spans="1:4" ht="24.75" customHeight="1">
      <c r="A25" s="190"/>
      <c r="B25" s="129"/>
      <c r="C25" s="187" t="s">
        <v>35</v>
      </c>
      <c r="D25" s="129">
        <v>7419</v>
      </c>
    </row>
    <row r="26" spans="1:4" ht="24.75" customHeight="1">
      <c r="A26" s="186"/>
      <c r="B26" s="129"/>
      <c r="C26" s="187" t="s">
        <v>36</v>
      </c>
      <c r="D26" s="129">
        <v>0</v>
      </c>
    </row>
    <row r="27" spans="1:4" ht="24.75" customHeight="1">
      <c r="A27" s="186"/>
      <c r="B27" s="129"/>
      <c r="C27" s="187" t="s">
        <v>37</v>
      </c>
      <c r="D27" s="129">
        <v>0</v>
      </c>
    </row>
    <row r="28" spans="1:4" ht="24.75" customHeight="1">
      <c r="A28" s="186"/>
      <c r="B28" s="129"/>
      <c r="C28" s="187" t="s">
        <v>38</v>
      </c>
      <c r="D28" s="129">
        <v>0</v>
      </c>
    </row>
    <row r="29" spans="1:4" ht="24.75" customHeight="1">
      <c r="A29" s="186"/>
      <c r="B29" s="129"/>
      <c r="C29" s="187" t="s">
        <v>39</v>
      </c>
      <c r="D29" s="129">
        <v>0</v>
      </c>
    </row>
    <row r="30" spans="1:4" ht="24.75" customHeight="1">
      <c r="A30" s="186"/>
      <c r="B30" s="129"/>
      <c r="C30" s="187" t="s">
        <v>40</v>
      </c>
      <c r="D30" s="129">
        <v>0</v>
      </c>
    </row>
    <row r="31" spans="1:4" ht="24.75" customHeight="1">
      <c r="A31" s="186"/>
      <c r="B31" s="129"/>
      <c r="C31" s="187" t="s">
        <v>41</v>
      </c>
      <c r="D31" s="129">
        <v>0</v>
      </c>
    </row>
    <row r="32" spans="1:4" ht="24.75" customHeight="1">
      <c r="A32" s="186"/>
      <c r="B32" s="129"/>
      <c r="C32" s="187" t="s">
        <v>42</v>
      </c>
      <c r="D32" s="129">
        <v>0</v>
      </c>
    </row>
    <row r="33" spans="1:4" ht="24.75" customHeight="1">
      <c r="A33" s="186"/>
      <c r="B33" s="129"/>
      <c r="C33" s="187" t="s">
        <v>43</v>
      </c>
      <c r="D33" s="129">
        <v>0</v>
      </c>
    </row>
    <row r="34" spans="1:4" ht="24.75" customHeight="1">
      <c r="A34" s="186"/>
      <c r="B34" s="129"/>
      <c r="C34" s="187" t="s">
        <v>44</v>
      </c>
      <c r="D34" s="129">
        <v>0</v>
      </c>
    </row>
    <row r="35" spans="1:4" ht="24.75" customHeight="1">
      <c r="A35" s="186"/>
      <c r="B35" s="129"/>
      <c r="C35" s="187"/>
      <c r="D35" s="131"/>
    </row>
    <row r="36" spans="1:4" ht="24.75" customHeight="1">
      <c r="A36" s="143" t="s">
        <v>45</v>
      </c>
      <c r="B36" s="131">
        <f>SUM(B6:B34)</f>
        <v>184760</v>
      </c>
      <c r="C36" s="144" t="s">
        <v>46</v>
      </c>
      <c r="D36" s="131">
        <f>SUM(D6:D34)</f>
        <v>468894</v>
      </c>
    </row>
    <row r="37" spans="1:4" ht="24.75" customHeight="1">
      <c r="A37" s="186" t="s">
        <v>47</v>
      </c>
      <c r="B37" s="129">
        <v>0</v>
      </c>
      <c r="C37" s="187" t="s">
        <v>48</v>
      </c>
      <c r="D37" s="129">
        <v>0</v>
      </c>
    </row>
    <row r="38" spans="1:4" ht="24.75" customHeight="1">
      <c r="A38" s="186" t="s">
        <v>49</v>
      </c>
      <c r="B38" s="129">
        <v>284134</v>
      </c>
      <c r="C38" s="187" t="s">
        <v>50</v>
      </c>
      <c r="D38" s="129">
        <v>0</v>
      </c>
    </row>
    <row r="39" spans="1:4" ht="24.75" customHeight="1">
      <c r="A39" s="186"/>
      <c r="B39" s="129"/>
      <c r="C39" s="187" t="s">
        <v>51</v>
      </c>
      <c r="D39" s="129">
        <v>0</v>
      </c>
    </row>
    <row r="40" spans="1:4" ht="24.75" customHeight="1">
      <c r="A40" s="186"/>
      <c r="B40" s="133"/>
      <c r="C40" s="187"/>
      <c r="D40" s="131"/>
    </row>
    <row r="41" spans="1:4" ht="24.75" customHeight="1">
      <c r="A41" s="143" t="s">
        <v>52</v>
      </c>
      <c r="B41" s="133">
        <f>SUM(B36:B38)</f>
        <v>468894</v>
      </c>
      <c r="C41" s="144" t="s">
        <v>53</v>
      </c>
      <c r="D41" s="131">
        <f>SUM(D36,D37,D39)</f>
        <v>468894</v>
      </c>
    </row>
    <row r="42" spans="1:4" ht="20.25" customHeight="1">
      <c r="A42" s="134"/>
      <c r="B42" s="135"/>
      <c r="C42" s="136"/>
      <c r="D42" s="138"/>
    </row>
  </sheetData>
  <sheetProtection/>
  <mergeCells count="3">
    <mergeCell ref="A2:D2"/>
    <mergeCell ref="A4:B4"/>
    <mergeCell ref="C4:D4"/>
  </mergeCells>
  <printOptions horizontalCentered="1"/>
  <pageMargins left="0.59" right="0.59" top="0.51" bottom="0.51" header="0.39" footer="0.32"/>
  <pageSetup errors="blank" fitToHeight="0" fitToWidth="1" horizontalDpi="600" verticalDpi="600" orientation="landscape" paperSize="9" scale="92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51.83203125" style="0" customWidth="1"/>
    <col min="6" max="9" width="13.83203125" style="0" customWidth="1"/>
    <col min="10" max="10" width="5.83203125" style="0" customWidth="1"/>
    <col min="11" max="12" width="7.83203125" style="0" customWidth="1"/>
    <col min="13" max="13" width="12.83203125" style="0" customWidth="1"/>
    <col min="14" max="16" width="5.83203125" style="0" customWidth="1"/>
    <col min="17" max="17" width="12.83203125" style="0" customWidth="1"/>
    <col min="18" max="18" width="9.83203125" style="0" customWidth="1"/>
  </cols>
  <sheetData>
    <row r="1" spans="1:18" ht="19.5" customHeight="1">
      <c r="A1" s="65"/>
      <c r="B1" s="65"/>
      <c r="C1" s="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74"/>
      <c r="R1" s="175" t="s">
        <v>54</v>
      </c>
    </row>
    <row r="2" spans="1:18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9.5" customHeight="1">
      <c r="A3" s="5" t="s">
        <v>0</v>
      </c>
      <c r="B3" s="6"/>
      <c r="C3" s="6"/>
      <c r="D3" s="6"/>
      <c r="E3" s="6"/>
      <c r="F3" s="47"/>
      <c r="G3" s="47"/>
      <c r="H3" s="160"/>
      <c r="I3" s="160"/>
      <c r="J3" s="160"/>
      <c r="K3" s="165"/>
      <c r="L3" s="165"/>
      <c r="M3" s="165"/>
      <c r="N3" s="165"/>
      <c r="O3" s="165"/>
      <c r="P3" s="165"/>
      <c r="Q3" s="41"/>
      <c r="R3" s="176" t="s">
        <v>4</v>
      </c>
    </row>
    <row r="4" spans="1:18" ht="19.5" customHeight="1">
      <c r="A4" s="9" t="s">
        <v>56</v>
      </c>
      <c r="B4" s="10"/>
      <c r="C4" s="10"/>
      <c r="D4" s="10"/>
      <c r="E4" s="11"/>
      <c r="F4" s="15" t="s">
        <v>57</v>
      </c>
      <c r="G4" s="50" t="s">
        <v>58</v>
      </c>
      <c r="H4" s="121" t="s">
        <v>59</v>
      </c>
      <c r="I4" s="166" t="s">
        <v>60</v>
      </c>
      <c r="J4" s="167" t="s">
        <v>61</v>
      </c>
      <c r="K4" s="121" t="s">
        <v>62</v>
      </c>
      <c r="L4" s="121"/>
      <c r="M4" s="168" t="s">
        <v>63</v>
      </c>
      <c r="N4" s="169" t="s">
        <v>64</v>
      </c>
      <c r="O4" s="169"/>
      <c r="P4" s="169"/>
      <c r="Q4" s="121" t="s">
        <v>65</v>
      </c>
      <c r="R4" s="177" t="s">
        <v>66</v>
      </c>
    </row>
    <row r="5" spans="1:18" ht="19.5" customHeight="1">
      <c r="A5" s="9" t="s">
        <v>67</v>
      </c>
      <c r="B5" s="10"/>
      <c r="C5" s="11"/>
      <c r="D5" s="14" t="s">
        <v>68</v>
      </c>
      <c r="E5" s="14" t="s">
        <v>69</v>
      </c>
      <c r="F5" s="15"/>
      <c r="G5" s="50"/>
      <c r="H5" s="121"/>
      <c r="I5" s="166"/>
      <c r="J5" s="170"/>
      <c r="K5" s="26" t="s">
        <v>70</v>
      </c>
      <c r="L5" s="26" t="s">
        <v>71</v>
      </c>
      <c r="M5" s="168"/>
      <c r="N5" s="169" t="s">
        <v>70</v>
      </c>
      <c r="O5" s="121" t="s">
        <v>72</v>
      </c>
      <c r="P5" s="121" t="s">
        <v>73</v>
      </c>
      <c r="Q5" s="121"/>
      <c r="R5" s="177"/>
    </row>
    <row r="6" spans="1:18" ht="30.75" customHeight="1">
      <c r="A6" s="17" t="s">
        <v>74</v>
      </c>
      <c r="B6" s="16" t="s">
        <v>75</v>
      </c>
      <c r="C6" s="18" t="s">
        <v>76</v>
      </c>
      <c r="D6" s="20"/>
      <c r="E6" s="20"/>
      <c r="F6" s="21"/>
      <c r="G6" s="161"/>
      <c r="H6" s="121"/>
      <c r="I6" s="166"/>
      <c r="J6" s="171"/>
      <c r="K6" s="26"/>
      <c r="L6" s="26"/>
      <c r="M6" s="168"/>
      <c r="N6" s="169"/>
      <c r="O6" s="121"/>
      <c r="P6" s="121"/>
      <c r="Q6" s="121"/>
      <c r="R6" s="177"/>
    </row>
    <row r="7" spans="1:18" ht="19.5" customHeight="1">
      <c r="A7" s="59" t="s">
        <v>14</v>
      </c>
      <c r="B7" s="59" t="s">
        <v>14</v>
      </c>
      <c r="C7" s="59" t="s">
        <v>14</v>
      </c>
      <c r="D7" s="59" t="s">
        <v>14</v>
      </c>
      <c r="E7" s="59" t="s">
        <v>57</v>
      </c>
      <c r="F7" s="162">
        <v>468894</v>
      </c>
      <c r="G7" s="163">
        <v>284134</v>
      </c>
      <c r="H7" s="164">
        <v>184760</v>
      </c>
      <c r="I7" s="164">
        <v>0</v>
      </c>
      <c r="J7" s="172"/>
      <c r="K7" s="164">
        <v>0</v>
      </c>
      <c r="L7" s="164">
        <v>0</v>
      </c>
      <c r="M7" s="173">
        <v>0</v>
      </c>
      <c r="N7" s="164">
        <f aca="true" t="shared" si="0" ref="N7:N25">SUM(O7:P7)</f>
        <v>0</v>
      </c>
      <c r="O7" s="164">
        <v>0</v>
      </c>
      <c r="P7" s="164">
        <v>0</v>
      </c>
      <c r="Q7" s="164">
        <v>0</v>
      </c>
      <c r="R7" s="178">
        <v>0</v>
      </c>
    </row>
    <row r="8" spans="1:18" ht="19.5" customHeight="1">
      <c r="A8" s="59" t="s">
        <v>14</v>
      </c>
      <c r="B8" s="59" t="s">
        <v>14</v>
      </c>
      <c r="C8" s="59" t="s">
        <v>14</v>
      </c>
      <c r="D8" s="59" t="s">
        <v>77</v>
      </c>
      <c r="E8" s="59" t="s">
        <v>0</v>
      </c>
      <c r="F8" s="162">
        <v>435788</v>
      </c>
      <c r="G8" s="163">
        <v>284134</v>
      </c>
      <c r="H8" s="164">
        <v>151654</v>
      </c>
      <c r="I8" s="164">
        <v>0</v>
      </c>
      <c r="J8" s="172"/>
      <c r="K8" s="164">
        <v>0</v>
      </c>
      <c r="L8" s="164">
        <v>0</v>
      </c>
      <c r="M8" s="173">
        <v>0</v>
      </c>
      <c r="N8" s="164">
        <f t="shared" si="0"/>
        <v>0</v>
      </c>
      <c r="O8" s="164">
        <v>0</v>
      </c>
      <c r="P8" s="164">
        <v>0</v>
      </c>
      <c r="Q8" s="164">
        <v>0</v>
      </c>
      <c r="R8" s="178">
        <v>0</v>
      </c>
    </row>
    <row r="9" spans="1:18" ht="19.5" customHeight="1">
      <c r="A9" s="59" t="s">
        <v>78</v>
      </c>
      <c r="B9" s="59" t="s">
        <v>79</v>
      </c>
      <c r="C9" s="59" t="s">
        <v>80</v>
      </c>
      <c r="D9" s="59" t="s">
        <v>81</v>
      </c>
      <c r="E9" s="59" t="s">
        <v>82</v>
      </c>
      <c r="F9" s="162">
        <v>41823</v>
      </c>
      <c r="G9" s="163">
        <v>120</v>
      </c>
      <c r="H9" s="164">
        <v>41703</v>
      </c>
      <c r="I9" s="164">
        <v>0</v>
      </c>
      <c r="J9" s="172"/>
      <c r="K9" s="164">
        <v>0</v>
      </c>
      <c r="L9" s="164">
        <v>0</v>
      </c>
      <c r="M9" s="173">
        <v>0</v>
      </c>
      <c r="N9" s="164">
        <f t="shared" si="0"/>
        <v>0</v>
      </c>
      <c r="O9" s="164">
        <v>0</v>
      </c>
      <c r="P9" s="164">
        <v>0</v>
      </c>
      <c r="Q9" s="164">
        <v>0</v>
      </c>
      <c r="R9" s="178">
        <v>0</v>
      </c>
    </row>
    <row r="10" spans="1:18" ht="19.5" customHeight="1">
      <c r="A10" s="59" t="s">
        <v>78</v>
      </c>
      <c r="B10" s="59" t="s">
        <v>79</v>
      </c>
      <c r="C10" s="59" t="s">
        <v>83</v>
      </c>
      <c r="D10" s="59" t="s">
        <v>81</v>
      </c>
      <c r="E10" s="59" t="s">
        <v>84</v>
      </c>
      <c r="F10" s="162">
        <v>92985</v>
      </c>
      <c r="G10" s="163">
        <v>1000</v>
      </c>
      <c r="H10" s="164">
        <v>91985</v>
      </c>
      <c r="I10" s="164">
        <v>0</v>
      </c>
      <c r="J10" s="172"/>
      <c r="K10" s="164">
        <v>0</v>
      </c>
      <c r="L10" s="164">
        <v>0</v>
      </c>
      <c r="M10" s="173">
        <v>0</v>
      </c>
      <c r="N10" s="164">
        <f t="shared" si="0"/>
        <v>0</v>
      </c>
      <c r="O10" s="164">
        <v>0</v>
      </c>
      <c r="P10" s="164">
        <v>0</v>
      </c>
      <c r="Q10" s="164">
        <v>0</v>
      </c>
      <c r="R10" s="178">
        <v>0</v>
      </c>
    </row>
    <row r="11" spans="1:18" ht="19.5" customHeight="1">
      <c r="A11" s="59" t="s">
        <v>78</v>
      </c>
      <c r="B11" s="59" t="s">
        <v>79</v>
      </c>
      <c r="C11" s="59" t="s">
        <v>85</v>
      </c>
      <c r="D11" s="59" t="s">
        <v>81</v>
      </c>
      <c r="E11" s="59" t="s">
        <v>86</v>
      </c>
      <c r="F11" s="162">
        <v>3994</v>
      </c>
      <c r="G11" s="163">
        <v>14</v>
      </c>
      <c r="H11" s="164">
        <v>3980</v>
      </c>
      <c r="I11" s="164">
        <v>0</v>
      </c>
      <c r="J11" s="172"/>
      <c r="K11" s="164">
        <v>0</v>
      </c>
      <c r="L11" s="164">
        <v>0</v>
      </c>
      <c r="M11" s="173">
        <v>0</v>
      </c>
      <c r="N11" s="164">
        <f t="shared" si="0"/>
        <v>0</v>
      </c>
      <c r="O11" s="164">
        <v>0</v>
      </c>
      <c r="P11" s="164">
        <v>0</v>
      </c>
      <c r="Q11" s="164">
        <v>0</v>
      </c>
      <c r="R11" s="178">
        <v>0</v>
      </c>
    </row>
    <row r="12" spans="1:18" ht="19.5" customHeight="1">
      <c r="A12" s="59" t="s">
        <v>87</v>
      </c>
      <c r="B12" s="59" t="s">
        <v>83</v>
      </c>
      <c r="C12" s="59" t="s">
        <v>83</v>
      </c>
      <c r="D12" s="59" t="s">
        <v>81</v>
      </c>
      <c r="E12" s="59" t="s">
        <v>84</v>
      </c>
      <c r="F12" s="162">
        <v>3000</v>
      </c>
      <c r="G12" s="163">
        <v>3000</v>
      </c>
      <c r="H12" s="164">
        <v>0</v>
      </c>
      <c r="I12" s="164">
        <v>0</v>
      </c>
      <c r="J12" s="172"/>
      <c r="K12" s="164">
        <v>0</v>
      </c>
      <c r="L12" s="164">
        <v>0</v>
      </c>
      <c r="M12" s="173">
        <v>0</v>
      </c>
      <c r="N12" s="164">
        <f t="shared" si="0"/>
        <v>0</v>
      </c>
      <c r="O12" s="164">
        <v>0</v>
      </c>
      <c r="P12" s="164">
        <v>0</v>
      </c>
      <c r="Q12" s="164">
        <v>0</v>
      </c>
      <c r="R12" s="178">
        <v>0</v>
      </c>
    </row>
    <row r="13" spans="1:18" ht="19.5" customHeight="1">
      <c r="A13" s="59" t="s">
        <v>87</v>
      </c>
      <c r="B13" s="59" t="s">
        <v>88</v>
      </c>
      <c r="C13" s="59" t="s">
        <v>80</v>
      </c>
      <c r="D13" s="59" t="s">
        <v>81</v>
      </c>
      <c r="E13" s="59" t="s">
        <v>89</v>
      </c>
      <c r="F13" s="162">
        <v>280000</v>
      </c>
      <c r="G13" s="163">
        <v>280000</v>
      </c>
      <c r="H13" s="164">
        <v>0</v>
      </c>
      <c r="I13" s="164">
        <v>0</v>
      </c>
      <c r="J13" s="172"/>
      <c r="K13" s="164">
        <v>0</v>
      </c>
      <c r="L13" s="164">
        <v>0</v>
      </c>
      <c r="M13" s="173">
        <v>0</v>
      </c>
      <c r="N13" s="164">
        <f t="shared" si="0"/>
        <v>0</v>
      </c>
      <c r="O13" s="164">
        <v>0</v>
      </c>
      <c r="P13" s="164">
        <v>0</v>
      </c>
      <c r="Q13" s="164">
        <v>0</v>
      </c>
      <c r="R13" s="178">
        <v>0</v>
      </c>
    </row>
    <row r="14" spans="1:18" ht="19.5" customHeight="1">
      <c r="A14" s="59" t="s">
        <v>90</v>
      </c>
      <c r="B14" s="59" t="s">
        <v>91</v>
      </c>
      <c r="C14" s="59" t="s">
        <v>80</v>
      </c>
      <c r="D14" s="59" t="s">
        <v>81</v>
      </c>
      <c r="E14" s="59" t="s">
        <v>92</v>
      </c>
      <c r="F14" s="162">
        <v>574</v>
      </c>
      <c r="G14" s="163">
        <v>0</v>
      </c>
      <c r="H14" s="164">
        <v>574</v>
      </c>
      <c r="I14" s="164">
        <v>0</v>
      </c>
      <c r="J14" s="172"/>
      <c r="K14" s="164">
        <v>0</v>
      </c>
      <c r="L14" s="164">
        <v>0</v>
      </c>
      <c r="M14" s="173">
        <v>0</v>
      </c>
      <c r="N14" s="164">
        <f t="shared" si="0"/>
        <v>0</v>
      </c>
      <c r="O14" s="164">
        <v>0</v>
      </c>
      <c r="P14" s="164">
        <v>0</v>
      </c>
      <c r="Q14" s="164">
        <v>0</v>
      </c>
      <c r="R14" s="178">
        <v>0</v>
      </c>
    </row>
    <row r="15" spans="1:18" ht="19.5" customHeight="1">
      <c r="A15" s="59" t="s">
        <v>90</v>
      </c>
      <c r="B15" s="59" t="s">
        <v>91</v>
      </c>
      <c r="C15" s="59" t="s">
        <v>91</v>
      </c>
      <c r="D15" s="59" t="s">
        <v>81</v>
      </c>
      <c r="E15" s="59" t="s">
        <v>93</v>
      </c>
      <c r="F15" s="162">
        <v>4862</v>
      </c>
      <c r="G15" s="163">
        <v>0</v>
      </c>
      <c r="H15" s="164">
        <v>4862</v>
      </c>
      <c r="I15" s="164">
        <v>0</v>
      </c>
      <c r="J15" s="172"/>
      <c r="K15" s="164">
        <v>0</v>
      </c>
      <c r="L15" s="164">
        <v>0</v>
      </c>
      <c r="M15" s="173">
        <v>0</v>
      </c>
      <c r="N15" s="164">
        <f t="shared" si="0"/>
        <v>0</v>
      </c>
      <c r="O15" s="164">
        <v>0</v>
      </c>
      <c r="P15" s="164">
        <v>0</v>
      </c>
      <c r="Q15" s="164">
        <v>0</v>
      </c>
      <c r="R15" s="178">
        <v>0</v>
      </c>
    </row>
    <row r="16" spans="1:18" ht="19.5" customHeight="1">
      <c r="A16" s="59" t="s">
        <v>94</v>
      </c>
      <c r="B16" s="59" t="s">
        <v>95</v>
      </c>
      <c r="C16" s="59" t="s">
        <v>80</v>
      </c>
      <c r="D16" s="59" t="s">
        <v>81</v>
      </c>
      <c r="E16" s="59" t="s">
        <v>96</v>
      </c>
      <c r="F16" s="162">
        <v>2458</v>
      </c>
      <c r="G16" s="163">
        <v>0</v>
      </c>
      <c r="H16" s="164">
        <v>2458</v>
      </c>
      <c r="I16" s="164">
        <v>0</v>
      </c>
      <c r="J16" s="172"/>
      <c r="K16" s="164">
        <v>0</v>
      </c>
      <c r="L16" s="164">
        <v>0</v>
      </c>
      <c r="M16" s="173">
        <v>0</v>
      </c>
      <c r="N16" s="164">
        <f t="shared" si="0"/>
        <v>0</v>
      </c>
      <c r="O16" s="164">
        <v>0</v>
      </c>
      <c r="P16" s="164">
        <v>0</v>
      </c>
      <c r="Q16" s="164">
        <v>0</v>
      </c>
      <c r="R16" s="178">
        <v>0</v>
      </c>
    </row>
    <row r="17" spans="1:18" ht="19.5" customHeight="1">
      <c r="A17" s="59" t="s">
        <v>94</v>
      </c>
      <c r="B17" s="59" t="s">
        <v>95</v>
      </c>
      <c r="C17" s="59" t="s">
        <v>83</v>
      </c>
      <c r="D17" s="59" t="s">
        <v>81</v>
      </c>
      <c r="E17" s="59" t="s">
        <v>97</v>
      </c>
      <c r="F17" s="162">
        <v>292</v>
      </c>
      <c r="G17" s="163">
        <v>0</v>
      </c>
      <c r="H17" s="164">
        <v>292</v>
      </c>
      <c r="I17" s="164">
        <v>0</v>
      </c>
      <c r="J17" s="172"/>
      <c r="K17" s="164">
        <v>0</v>
      </c>
      <c r="L17" s="164">
        <v>0</v>
      </c>
      <c r="M17" s="173">
        <v>0</v>
      </c>
      <c r="N17" s="164">
        <f t="shared" si="0"/>
        <v>0</v>
      </c>
      <c r="O17" s="164">
        <v>0</v>
      </c>
      <c r="P17" s="164">
        <v>0</v>
      </c>
      <c r="Q17" s="164">
        <v>0</v>
      </c>
      <c r="R17" s="178">
        <v>0</v>
      </c>
    </row>
    <row r="18" spans="1:18" ht="19.5" customHeight="1">
      <c r="A18" s="59" t="s">
        <v>98</v>
      </c>
      <c r="B18" s="59" t="s">
        <v>83</v>
      </c>
      <c r="C18" s="59" t="s">
        <v>80</v>
      </c>
      <c r="D18" s="59" t="s">
        <v>81</v>
      </c>
      <c r="E18" s="59" t="s">
        <v>99</v>
      </c>
      <c r="F18" s="162">
        <v>5800</v>
      </c>
      <c r="G18" s="163">
        <v>0</v>
      </c>
      <c r="H18" s="164">
        <v>5800</v>
      </c>
      <c r="I18" s="164">
        <v>0</v>
      </c>
      <c r="J18" s="172"/>
      <c r="K18" s="164">
        <v>0</v>
      </c>
      <c r="L18" s="164">
        <v>0</v>
      </c>
      <c r="M18" s="173">
        <v>0</v>
      </c>
      <c r="N18" s="164">
        <f t="shared" si="0"/>
        <v>0</v>
      </c>
      <c r="O18" s="164">
        <v>0</v>
      </c>
      <c r="P18" s="164">
        <v>0</v>
      </c>
      <c r="Q18" s="164">
        <v>0</v>
      </c>
      <c r="R18" s="178">
        <v>0</v>
      </c>
    </row>
    <row r="19" spans="1:18" ht="19.5" customHeight="1">
      <c r="A19" s="59" t="s">
        <v>14</v>
      </c>
      <c r="B19" s="59" t="s">
        <v>14</v>
      </c>
      <c r="C19" s="59" t="s">
        <v>14</v>
      </c>
      <c r="D19" s="59" t="s">
        <v>100</v>
      </c>
      <c r="E19" s="59" t="s">
        <v>101</v>
      </c>
      <c r="F19" s="162">
        <v>33106</v>
      </c>
      <c r="G19" s="163">
        <v>0</v>
      </c>
      <c r="H19" s="164">
        <v>33106</v>
      </c>
      <c r="I19" s="164">
        <v>0</v>
      </c>
      <c r="J19" s="172"/>
      <c r="K19" s="164">
        <v>0</v>
      </c>
      <c r="L19" s="164">
        <v>0</v>
      </c>
      <c r="M19" s="173">
        <v>0</v>
      </c>
      <c r="N19" s="164">
        <f t="shared" si="0"/>
        <v>0</v>
      </c>
      <c r="O19" s="164">
        <v>0</v>
      </c>
      <c r="P19" s="164">
        <v>0</v>
      </c>
      <c r="Q19" s="164">
        <v>0</v>
      </c>
      <c r="R19" s="178">
        <v>0</v>
      </c>
    </row>
    <row r="20" spans="1:18" ht="19.5" customHeight="1">
      <c r="A20" s="59" t="s">
        <v>102</v>
      </c>
      <c r="B20" s="59" t="s">
        <v>103</v>
      </c>
      <c r="C20" s="59" t="s">
        <v>83</v>
      </c>
      <c r="D20" s="59" t="s">
        <v>104</v>
      </c>
      <c r="E20" s="59" t="s">
        <v>105</v>
      </c>
      <c r="F20" s="162">
        <v>29227</v>
      </c>
      <c r="G20" s="163">
        <v>0</v>
      </c>
      <c r="H20" s="164">
        <v>29227</v>
      </c>
      <c r="I20" s="164">
        <v>0</v>
      </c>
      <c r="J20" s="172"/>
      <c r="K20" s="164">
        <v>0</v>
      </c>
      <c r="L20" s="164">
        <v>0</v>
      </c>
      <c r="M20" s="173">
        <v>0</v>
      </c>
      <c r="N20" s="164">
        <f t="shared" si="0"/>
        <v>0</v>
      </c>
      <c r="O20" s="164">
        <v>0</v>
      </c>
      <c r="P20" s="164">
        <v>0</v>
      </c>
      <c r="Q20" s="164">
        <v>0</v>
      </c>
      <c r="R20" s="178">
        <v>0</v>
      </c>
    </row>
    <row r="21" spans="1:18" ht="19.5" customHeight="1">
      <c r="A21" s="59" t="s">
        <v>90</v>
      </c>
      <c r="B21" s="59" t="s">
        <v>91</v>
      </c>
      <c r="C21" s="59" t="s">
        <v>83</v>
      </c>
      <c r="D21" s="59" t="s">
        <v>104</v>
      </c>
      <c r="E21" s="59" t="s">
        <v>106</v>
      </c>
      <c r="F21" s="162">
        <v>6</v>
      </c>
      <c r="G21" s="163">
        <v>0</v>
      </c>
      <c r="H21" s="164">
        <v>6</v>
      </c>
      <c r="I21" s="164">
        <v>0</v>
      </c>
      <c r="J21" s="172"/>
      <c r="K21" s="164">
        <v>0</v>
      </c>
      <c r="L21" s="164">
        <v>0</v>
      </c>
      <c r="M21" s="173">
        <v>0</v>
      </c>
      <c r="N21" s="164">
        <f t="shared" si="0"/>
        <v>0</v>
      </c>
      <c r="O21" s="164">
        <v>0</v>
      </c>
      <c r="P21" s="164">
        <v>0</v>
      </c>
      <c r="Q21" s="164">
        <v>0</v>
      </c>
      <c r="R21" s="178">
        <v>0</v>
      </c>
    </row>
    <row r="22" spans="1:18" ht="19.5" customHeight="1">
      <c r="A22" s="59" t="s">
        <v>90</v>
      </c>
      <c r="B22" s="59" t="s">
        <v>91</v>
      </c>
      <c r="C22" s="59" t="s">
        <v>91</v>
      </c>
      <c r="D22" s="59" t="s">
        <v>104</v>
      </c>
      <c r="E22" s="59" t="s">
        <v>93</v>
      </c>
      <c r="F22" s="162">
        <v>1341</v>
      </c>
      <c r="G22" s="163">
        <v>0</v>
      </c>
      <c r="H22" s="164">
        <v>1341</v>
      </c>
      <c r="I22" s="164">
        <v>0</v>
      </c>
      <c r="J22" s="172"/>
      <c r="K22" s="164">
        <v>0</v>
      </c>
      <c r="L22" s="164">
        <v>0</v>
      </c>
      <c r="M22" s="173">
        <v>0</v>
      </c>
      <c r="N22" s="164">
        <f t="shared" si="0"/>
        <v>0</v>
      </c>
      <c r="O22" s="164">
        <v>0</v>
      </c>
      <c r="P22" s="164">
        <v>0</v>
      </c>
      <c r="Q22" s="164">
        <v>0</v>
      </c>
      <c r="R22" s="178">
        <v>0</v>
      </c>
    </row>
    <row r="23" spans="1:18" ht="19.5" customHeight="1">
      <c r="A23" s="59" t="s">
        <v>90</v>
      </c>
      <c r="B23" s="59" t="s">
        <v>107</v>
      </c>
      <c r="C23" s="59" t="s">
        <v>80</v>
      </c>
      <c r="D23" s="59" t="s">
        <v>104</v>
      </c>
      <c r="E23" s="59" t="s">
        <v>108</v>
      </c>
      <c r="F23" s="162">
        <v>154</v>
      </c>
      <c r="G23" s="163">
        <v>0</v>
      </c>
      <c r="H23" s="164">
        <v>154</v>
      </c>
      <c r="I23" s="164">
        <v>0</v>
      </c>
      <c r="J23" s="172"/>
      <c r="K23" s="164">
        <v>0</v>
      </c>
      <c r="L23" s="164">
        <v>0</v>
      </c>
      <c r="M23" s="173">
        <v>0</v>
      </c>
      <c r="N23" s="164">
        <f t="shared" si="0"/>
        <v>0</v>
      </c>
      <c r="O23" s="164">
        <v>0</v>
      </c>
      <c r="P23" s="164">
        <v>0</v>
      </c>
      <c r="Q23" s="164">
        <v>0</v>
      </c>
      <c r="R23" s="178">
        <v>0</v>
      </c>
    </row>
    <row r="24" spans="1:18" ht="19.5" customHeight="1">
      <c r="A24" s="59" t="s">
        <v>94</v>
      </c>
      <c r="B24" s="59" t="s">
        <v>95</v>
      </c>
      <c r="C24" s="59" t="s">
        <v>83</v>
      </c>
      <c r="D24" s="59" t="s">
        <v>104</v>
      </c>
      <c r="E24" s="59" t="s">
        <v>97</v>
      </c>
      <c r="F24" s="162">
        <v>759</v>
      </c>
      <c r="G24" s="163">
        <v>0</v>
      </c>
      <c r="H24" s="164">
        <v>759</v>
      </c>
      <c r="I24" s="164">
        <v>0</v>
      </c>
      <c r="J24" s="172"/>
      <c r="K24" s="164">
        <v>0</v>
      </c>
      <c r="L24" s="164">
        <v>0</v>
      </c>
      <c r="M24" s="173">
        <v>0</v>
      </c>
      <c r="N24" s="164">
        <f t="shared" si="0"/>
        <v>0</v>
      </c>
      <c r="O24" s="164">
        <v>0</v>
      </c>
      <c r="P24" s="164">
        <v>0</v>
      </c>
      <c r="Q24" s="164">
        <v>0</v>
      </c>
      <c r="R24" s="178">
        <v>0</v>
      </c>
    </row>
    <row r="25" spans="1:18" ht="19.5" customHeight="1">
      <c r="A25" s="59" t="s">
        <v>98</v>
      </c>
      <c r="B25" s="59" t="s">
        <v>83</v>
      </c>
      <c r="C25" s="59" t="s">
        <v>80</v>
      </c>
      <c r="D25" s="59" t="s">
        <v>104</v>
      </c>
      <c r="E25" s="59" t="s">
        <v>99</v>
      </c>
      <c r="F25" s="162">
        <v>1619</v>
      </c>
      <c r="G25" s="163">
        <v>0</v>
      </c>
      <c r="H25" s="164">
        <v>1619</v>
      </c>
      <c r="I25" s="164">
        <v>0</v>
      </c>
      <c r="J25" s="172"/>
      <c r="K25" s="164">
        <v>0</v>
      </c>
      <c r="L25" s="164">
        <v>0</v>
      </c>
      <c r="M25" s="173">
        <v>0</v>
      </c>
      <c r="N25" s="164">
        <f t="shared" si="0"/>
        <v>0</v>
      </c>
      <c r="O25" s="164">
        <v>0</v>
      </c>
      <c r="P25" s="164">
        <v>0</v>
      </c>
      <c r="Q25" s="164">
        <v>0</v>
      </c>
      <c r="R25" s="178">
        <v>0</v>
      </c>
    </row>
  </sheetData>
  <sheetProtection/>
  <mergeCells count="20">
    <mergeCell ref="A2:R2"/>
    <mergeCell ref="A4:E4"/>
    <mergeCell ref="K4:L4"/>
    <mergeCell ref="N4:P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4:Q6"/>
    <mergeCell ref="R4:R6"/>
  </mergeCells>
  <printOptions horizontalCentered="1"/>
  <pageMargins left="0.59" right="0.59" top="0.59" bottom="0.59" header="0.59" footer="0.39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5.83203125" style="0" customWidth="1"/>
    <col min="6" max="8" width="18.83203125" style="0" customWidth="1"/>
    <col min="9" max="9" width="10.83203125" style="0" customWidth="1"/>
    <col min="10" max="10" width="8.83203125" style="0" customWidth="1"/>
    <col min="11" max="12" width="10.66015625" style="0" customWidth="1"/>
  </cols>
  <sheetData>
    <row r="1" spans="1:10" ht="19.5" customHeight="1">
      <c r="A1" s="1"/>
      <c r="B1" s="1"/>
      <c r="C1" s="1"/>
      <c r="D1" s="139"/>
      <c r="E1" s="139"/>
      <c r="F1" s="139"/>
      <c r="G1" s="139"/>
      <c r="H1" s="139"/>
      <c r="I1" s="139"/>
      <c r="J1" s="66" t="s">
        <v>109</v>
      </c>
    </row>
    <row r="2" spans="1:10" ht="19.5" customHeight="1">
      <c r="A2" s="4" t="s">
        <v>110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140" t="s">
        <v>0</v>
      </c>
      <c r="B3" s="141"/>
      <c r="C3" s="141"/>
      <c r="D3" s="141"/>
      <c r="E3" s="141"/>
      <c r="F3" s="142"/>
      <c r="G3" s="142"/>
      <c r="H3" s="142"/>
      <c r="I3" s="142"/>
      <c r="J3" s="156" t="s">
        <v>4</v>
      </c>
    </row>
    <row r="4" spans="1:10" ht="19.5" customHeight="1">
      <c r="A4" s="143" t="s">
        <v>56</v>
      </c>
      <c r="B4" s="144"/>
      <c r="C4" s="144"/>
      <c r="D4" s="144"/>
      <c r="E4" s="145"/>
      <c r="F4" s="146" t="s">
        <v>57</v>
      </c>
      <c r="G4" s="147" t="s">
        <v>111</v>
      </c>
      <c r="H4" s="148" t="s">
        <v>112</v>
      </c>
      <c r="I4" s="157" t="s">
        <v>113</v>
      </c>
      <c r="J4" s="148" t="s">
        <v>114</v>
      </c>
    </row>
    <row r="5" spans="1:10" ht="19.5" customHeight="1">
      <c r="A5" s="143" t="s">
        <v>67</v>
      </c>
      <c r="B5" s="144"/>
      <c r="C5" s="145"/>
      <c r="D5" s="149" t="s">
        <v>68</v>
      </c>
      <c r="E5" s="150" t="s">
        <v>115</v>
      </c>
      <c r="F5" s="146"/>
      <c r="G5" s="147"/>
      <c r="H5" s="148"/>
      <c r="I5" s="158"/>
      <c r="J5" s="148"/>
    </row>
    <row r="6" spans="1:10" ht="15" customHeight="1">
      <c r="A6" s="151" t="s">
        <v>74</v>
      </c>
      <c r="B6" s="151" t="s">
        <v>75</v>
      </c>
      <c r="C6" s="152" t="s">
        <v>76</v>
      </c>
      <c r="D6" s="149"/>
      <c r="E6" s="150"/>
      <c r="F6" s="146"/>
      <c r="G6" s="147"/>
      <c r="H6" s="148"/>
      <c r="I6" s="159"/>
      <c r="J6" s="148"/>
    </row>
    <row r="7" spans="1:10" ht="19.5" customHeight="1">
      <c r="A7" s="153" t="s">
        <v>14</v>
      </c>
      <c r="B7" s="153" t="s">
        <v>14</v>
      </c>
      <c r="C7" s="153" t="s">
        <v>14</v>
      </c>
      <c r="D7" s="154" t="s">
        <v>14</v>
      </c>
      <c r="E7" s="154" t="s">
        <v>57</v>
      </c>
      <c r="F7" s="155">
        <v>468894</v>
      </c>
      <c r="G7" s="129">
        <v>88509</v>
      </c>
      <c r="H7" s="129">
        <v>380385</v>
      </c>
      <c r="I7" s="129">
        <f aca="true" t="shared" si="0" ref="I7:I25">0</f>
        <v>0</v>
      </c>
      <c r="J7" s="129">
        <f aca="true" t="shared" si="1" ref="J7:J25">0</f>
        <v>0</v>
      </c>
    </row>
    <row r="8" spans="1:10" ht="19.5" customHeight="1">
      <c r="A8" s="153" t="s">
        <v>14</v>
      </c>
      <c r="B8" s="153" t="s">
        <v>14</v>
      </c>
      <c r="C8" s="153" t="s">
        <v>14</v>
      </c>
      <c r="D8" s="154" t="s">
        <v>77</v>
      </c>
      <c r="E8" s="154" t="s">
        <v>0</v>
      </c>
      <c r="F8" s="155">
        <v>435788</v>
      </c>
      <c r="G8" s="129">
        <v>59803</v>
      </c>
      <c r="H8" s="129">
        <v>375985</v>
      </c>
      <c r="I8" s="129">
        <f t="shared" si="0"/>
        <v>0</v>
      </c>
      <c r="J8" s="129">
        <f t="shared" si="1"/>
        <v>0</v>
      </c>
    </row>
    <row r="9" spans="1:10" ht="19.5" customHeight="1">
      <c r="A9" s="153" t="s">
        <v>78</v>
      </c>
      <c r="B9" s="153" t="s">
        <v>79</v>
      </c>
      <c r="C9" s="153" t="s">
        <v>80</v>
      </c>
      <c r="D9" s="154" t="s">
        <v>81</v>
      </c>
      <c r="E9" s="154" t="s">
        <v>82</v>
      </c>
      <c r="F9" s="155">
        <v>41823</v>
      </c>
      <c r="G9" s="129">
        <v>41823</v>
      </c>
      <c r="H9" s="129">
        <v>0</v>
      </c>
      <c r="I9" s="129">
        <f t="shared" si="0"/>
        <v>0</v>
      </c>
      <c r="J9" s="129">
        <f t="shared" si="1"/>
        <v>0</v>
      </c>
    </row>
    <row r="10" spans="1:10" ht="19.5" customHeight="1">
      <c r="A10" s="153" t="s">
        <v>78</v>
      </c>
      <c r="B10" s="153" t="s">
        <v>79</v>
      </c>
      <c r="C10" s="153" t="s">
        <v>83</v>
      </c>
      <c r="D10" s="154" t="s">
        <v>81</v>
      </c>
      <c r="E10" s="154" t="s">
        <v>84</v>
      </c>
      <c r="F10" s="155">
        <v>92985</v>
      </c>
      <c r="G10" s="129">
        <v>0</v>
      </c>
      <c r="H10" s="129">
        <v>92985</v>
      </c>
      <c r="I10" s="129">
        <f t="shared" si="0"/>
        <v>0</v>
      </c>
      <c r="J10" s="129">
        <f t="shared" si="1"/>
        <v>0</v>
      </c>
    </row>
    <row r="11" spans="1:10" ht="19.5" customHeight="1">
      <c r="A11" s="153" t="s">
        <v>78</v>
      </c>
      <c r="B11" s="153" t="s">
        <v>79</v>
      </c>
      <c r="C11" s="153" t="s">
        <v>85</v>
      </c>
      <c r="D11" s="154" t="s">
        <v>81</v>
      </c>
      <c r="E11" s="154" t="s">
        <v>86</v>
      </c>
      <c r="F11" s="155">
        <v>3994</v>
      </c>
      <c r="G11" s="129">
        <v>3994</v>
      </c>
      <c r="H11" s="129">
        <v>0</v>
      </c>
      <c r="I11" s="129">
        <f t="shared" si="0"/>
        <v>0</v>
      </c>
      <c r="J11" s="129">
        <f t="shared" si="1"/>
        <v>0</v>
      </c>
    </row>
    <row r="12" spans="1:10" ht="19.5" customHeight="1">
      <c r="A12" s="153" t="s">
        <v>87</v>
      </c>
      <c r="B12" s="153" t="s">
        <v>83</v>
      </c>
      <c r="C12" s="153" t="s">
        <v>83</v>
      </c>
      <c r="D12" s="154" t="s">
        <v>81</v>
      </c>
      <c r="E12" s="154" t="s">
        <v>84</v>
      </c>
      <c r="F12" s="155">
        <v>3000</v>
      </c>
      <c r="G12" s="129">
        <v>0</v>
      </c>
      <c r="H12" s="129">
        <v>3000</v>
      </c>
      <c r="I12" s="129">
        <f t="shared" si="0"/>
        <v>0</v>
      </c>
      <c r="J12" s="129">
        <f t="shared" si="1"/>
        <v>0</v>
      </c>
    </row>
    <row r="13" spans="1:10" ht="19.5" customHeight="1">
      <c r="A13" s="153" t="s">
        <v>87</v>
      </c>
      <c r="B13" s="153" t="s">
        <v>88</v>
      </c>
      <c r="C13" s="153" t="s">
        <v>80</v>
      </c>
      <c r="D13" s="154" t="s">
        <v>81</v>
      </c>
      <c r="E13" s="154" t="s">
        <v>89</v>
      </c>
      <c r="F13" s="155">
        <v>280000</v>
      </c>
      <c r="G13" s="129">
        <v>0</v>
      </c>
      <c r="H13" s="129">
        <v>280000</v>
      </c>
      <c r="I13" s="129">
        <f t="shared" si="0"/>
        <v>0</v>
      </c>
      <c r="J13" s="129">
        <f t="shared" si="1"/>
        <v>0</v>
      </c>
    </row>
    <row r="14" spans="1:10" ht="19.5" customHeight="1">
      <c r="A14" s="153" t="s">
        <v>90</v>
      </c>
      <c r="B14" s="153" t="s">
        <v>91</v>
      </c>
      <c r="C14" s="153" t="s">
        <v>80</v>
      </c>
      <c r="D14" s="154" t="s">
        <v>81</v>
      </c>
      <c r="E14" s="154" t="s">
        <v>92</v>
      </c>
      <c r="F14" s="155">
        <v>574</v>
      </c>
      <c r="G14" s="129">
        <v>574</v>
      </c>
      <c r="H14" s="129">
        <v>0</v>
      </c>
      <c r="I14" s="129">
        <f t="shared" si="0"/>
        <v>0</v>
      </c>
      <c r="J14" s="129">
        <f t="shared" si="1"/>
        <v>0</v>
      </c>
    </row>
    <row r="15" spans="1:10" ht="19.5" customHeight="1">
      <c r="A15" s="153" t="s">
        <v>90</v>
      </c>
      <c r="B15" s="153" t="s">
        <v>91</v>
      </c>
      <c r="C15" s="153" t="s">
        <v>91</v>
      </c>
      <c r="D15" s="154" t="s">
        <v>81</v>
      </c>
      <c r="E15" s="154" t="s">
        <v>93</v>
      </c>
      <c r="F15" s="155">
        <v>4862</v>
      </c>
      <c r="G15" s="129">
        <v>4862</v>
      </c>
      <c r="H15" s="129">
        <v>0</v>
      </c>
      <c r="I15" s="129">
        <f t="shared" si="0"/>
        <v>0</v>
      </c>
      <c r="J15" s="129">
        <f t="shared" si="1"/>
        <v>0</v>
      </c>
    </row>
    <row r="16" spans="1:10" ht="19.5" customHeight="1">
      <c r="A16" s="153" t="s">
        <v>94</v>
      </c>
      <c r="B16" s="153" t="s">
        <v>95</v>
      </c>
      <c r="C16" s="153" t="s">
        <v>80</v>
      </c>
      <c r="D16" s="154" t="s">
        <v>81</v>
      </c>
      <c r="E16" s="154" t="s">
        <v>96</v>
      </c>
      <c r="F16" s="155">
        <v>2458</v>
      </c>
      <c r="G16" s="129">
        <v>2458</v>
      </c>
      <c r="H16" s="129">
        <v>0</v>
      </c>
      <c r="I16" s="129">
        <f t="shared" si="0"/>
        <v>0</v>
      </c>
      <c r="J16" s="129">
        <f t="shared" si="1"/>
        <v>0</v>
      </c>
    </row>
    <row r="17" spans="1:10" ht="19.5" customHeight="1">
      <c r="A17" s="153" t="s">
        <v>94</v>
      </c>
      <c r="B17" s="153" t="s">
        <v>95</v>
      </c>
      <c r="C17" s="153" t="s">
        <v>83</v>
      </c>
      <c r="D17" s="154" t="s">
        <v>81</v>
      </c>
      <c r="E17" s="154" t="s">
        <v>97</v>
      </c>
      <c r="F17" s="155">
        <v>292</v>
      </c>
      <c r="G17" s="129">
        <v>292</v>
      </c>
      <c r="H17" s="129">
        <v>0</v>
      </c>
      <c r="I17" s="129">
        <f t="shared" si="0"/>
        <v>0</v>
      </c>
      <c r="J17" s="129">
        <f t="shared" si="1"/>
        <v>0</v>
      </c>
    </row>
    <row r="18" spans="1:10" ht="19.5" customHeight="1">
      <c r="A18" s="153" t="s">
        <v>98</v>
      </c>
      <c r="B18" s="153" t="s">
        <v>83</v>
      </c>
      <c r="C18" s="153" t="s">
        <v>80</v>
      </c>
      <c r="D18" s="154" t="s">
        <v>81</v>
      </c>
      <c r="E18" s="154" t="s">
        <v>99</v>
      </c>
      <c r="F18" s="155">
        <v>5800</v>
      </c>
      <c r="G18" s="129">
        <v>5800</v>
      </c>
      <c r="H18" s="129">
        <v>0</v>
      </c>
      <c r="I18" s="129">
        <f t="shared" si="0"/>
        <v>0</v>
      </c>
      <c r="J18" s="129">
        <f t="shared" si="1"/>
        <v>0</v>
      </c>
    </row>
    <row r="19" spans="1:10" ht="19.5" customHeight="1">
      <c r="A19" s="153" t="s">
        <v>14</v>
      </c>
      <c r="B19" s="153" t="s">
        <v>14</v>
      </c>
      <c r="C19" s="153" t="s">
        <v>14</v>
      </c>
      <c r="D19" s="154" t="s">
        <v>100</v>
      </c>
      <c r="E19" s="154" t="s">
        <v>101</v>
      </c>
      <c r="F19" s="155">
        <v>33106</v>
      </c>
      <c r="G19" s="129">
        <v>28706</v>
      </c>
      <c r="H19" s="129">
        <v>4400</v>
      </c>
      <c r="I19" s="129">
        <f t="shared" si="0"/>
        <v>0</v>
      </c>
      <c r="J19" s="129">
        <f t="shared" si="1"/>
        <v>0</v>
      </c>
    </row>
    <row r="20" spans="1:10" ht="19.5" customHeight="1">
      <c r="A20" s="153" t="s">
        <v>102</v>
      </c>
      <c r="B20" s="153" t="s">
        <v>103</v>
      </c>
      <c r="C20" s="153" t="s">
        <v>83</v>
      </c>
      <c r="D20" s="154" t="s">
        <v>104</v>
      </c>
      <c r="E20" s="154" t="s">
        <v>105</v>
      </c>
      <c r="F20" s="155">
        <v>29227</v>
      </c>
      <c r="G20" s="129">
        <v>24827</v>
      </c>
      <c r="H20" s="129">
        <v>4400</v>
      </c>
      <c r="I20" s="129">
        <f t="shared" si="0"/>
        <v>0</v>
      </c>
      <c r="J20" s="129">
        <f t="shared" si="1"/>
        <v>0</v>
      </c>
    </row>
    <row r="21" spans="1:10" ht="19.5" customHeight="1">
      <c r="A21" s="153" t="s">
        <v>90</v>
      </c>
      <c r="B21" s="153" t="s">
        <v>91</v>
      </c>
      <c r="C21" s="153" t="s">
        <v>83</v>
      </c>
      <c r="D21" s="154" t="s">
        <v>104</v>
      </c>
      <c r="E21" s="154" t="s">
        <v>106</v>
      </c>
      <c r="F21" s="155">
        <v>6</v>
      </c>
      <c r="G21" s="129">
        <v>6</v>
      </c>
      <c r="H21" s="129">
        <v>0</v>
      </c>
      <c r="I21" s="129">
        <f t="shared" si="0"/>
        <v>0</v>
      </c>
      <c r="J21" s="129">
        <f t="shared" si="1"/>
        <v>0</v>
      </c>
    </row>
    <row r="22" spans="1:10" ht="19.5" customHeight="1">
      <c r="A22" s="153" t="s">
        <v>90</v>
      </c>
      <c r="B22" s="153" t="s">
        <v>91</v>
      </c>
      <c r="C22" s="153" t="s">
        <v>91</v>
      </c>
      <c r="D22" s="154" t="s">
        <v>104</v>
      </c>
      <c r="E22" s="154" t="s">
        <v>93</v>
      </c>
      <c r="F22" s="155">
        <v>1341</v>
      </c>
      <c r="G22" s="129">
        <v>1341</v>
      </c>
      <c r="H22" s="129">
        <v>0</v>
      </c>
      <c r="I22" s="129">
        <f t="shared" si="0"/>
        <v>0</v>
      </c>
      <c r="J22" s="129">
        <f t="shared" si="1"/>
        <v>0</v>
      </c>
    </row>
    <row r="23" spans="1:10" ht="19.5" customHeight="1">
      <c r="A23" s="153" t="s">
        <v>90</v>
      </c>
      <c r="B23" s="153" t="s">
        <v>107</v>
      </c>
      <c r="C23" s="153" t="s">
        <v>80</v>
      </c>
      <c r="D23" s="154" t="s">
        <v>104</v>
      </c>
      <c r="E23" s="154" t="s">
        <v>108</v>
      </c>
      <c r="F23" s="155">
        <v>154</v>
      </c>
      <c r="G23" s="129">
        <v>154</v>
      </c>
      <c r="H23" s="129">
        <v>0</v>
      </c>
      <c r="I23" s="129">
        <f t="shared" si="0"/>
        <v>0</v>
      </c>
      <c r="J23" s="129">
        <f t="shared" si="1"/>
        <v>0</v>
      </c>
    </row>
    <row r="24" spans="1:10" ht="19.5" customHeight="1">
      <c r="A24" s="153" t="s">
        <v>94</v>
      </c>
      <c r="B24" s="153" t="s">
        <v>95</v>
      </c>
      <c r="C24" s="153" t="s">
        <v>83</v>
      </c>
      <c r="D24" s="154" t="s">
        <v>104</v>
      </c>
      <c r="E24" s="154" t="s">
        <v>97</v>
      </c>
      <c r="F24" s="155">
        <v>759</v>
      </c>
      <c r="G24" s="129">
        <v>759</v>
      </c>
      <c r="H24" s="129">
        <v>0</v>
      </c>
      <c r="I24" s="129">
        <f t="shared" si="0"/>
        <v>0</v>
      </c>
      <c r="J24" s="129">
        <f t="shared" si="1"/>
        <v>0</v>
      </c>
    </row>
    <row r="25" spans="1:10" ht="19.5" customHeight="1">
      <c r="A25" s="153" t="s">
        <v>98</v>
      </c>
      <c r="B25" s="153" t="s">
        <v>83</v>
      </c>
      <c r="C25" s="153" t="s">
        <v>80</v>
      </c>
      <c r="D25" s="154" t="s">
        <v>104</v>
      </c>
      <c r="E25" s="154" t="s">
        <v>99</v>
      </c>
      <c r="F25" s="155">
        <v>1619</v>
      </c>
      <c r="G25" s="129">
        <v>1619</v>
      </c>
      <c r="H25" s="129">
        <v>0</v>
      </c>
      <c r="I25" s="129">
        <f t="shared" si="0"/>
        <v>0</v>
      </c>
      <c r="J25" s="129">
        <f t="shared" si="1"/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4.83203125" style="0" customWidth="1"/>
    <col min="2" max="2" width="20.83203125" style="0" customWidth="1"/>
    <col min="3" max="3" width="34.83203125" style="0" customWidth="1"/>
    <col min="4" max="5" width="20.83203125" style="0" customWidth="1"/>
    <col min="6" max="7" width="12.83203125" style="0" customWidth="1"/>
    <col min="8" max="8" width="20.83203125" style="0" customWidth="1"/>
  </cols>
  <sheetData>
    <row r="1" spans="1:8" ht="20.25" customHeight="1">
      <c r="A1" s="122"/>
      <c r="B1" s="122"/>
      <c r="C1" s="122"/>
      <c r="D1" s="122"/>
      <c r="E1" s="122"/>
      <c r="F1" s="122"/>
      <c r="G1" s="122"/>
      <c r="H1" s="8" t="s">
        <v>116</v>
      </c>
    </row>
    <row r="2" spans="1:8" ht="20.25" customHeight="1">
      <c r="A2" s="4" t="s">
        <v>117</v>
      </c>
      <c r="B2" s="4"/>
      <c r="C2" s="4"/>
      <c r="D2" s="4"/>
      <c r="E2" s="4"/>
      <c r="F2" s="4"/>
      <c r="G2" s="4"/>
      <c r="H2" s="4"/>
    </row>
    <row r="3" spans="1:8" ht="20.25" customHeight="1">
      <c r="A3" s="123" t="s">
        <v>0</v>
      </c>
      <c r="B3" s="124"/>
      <c r="C3" s="43"/>
      <c r="D3" s="43"/>
      <c r="E3" s="43"/>
      <c r="F3" s="43"/>
      <c r="G3" s="43"/>
      <c r="H3" s="8" t="s">
        <v>4</v>
      </c>
    </row>
    <row r="4" spans="1:8" ht="20.25" customHeight="1">
      <c r="A4" s="125" t="s">
        <v>5</v>
      </c>
      <c r="B4" s="125"/>
      <c r="C4" s="125" t="s">
        <v>6</v>
      </c>
      <c r="D4" s="125"/>
      <c r="E4" s="125"/>
      <c r="F4" s="125"/>
      <c r="G4" s="125"/>
      <c r="H4" s="125"/>
    </row>
    <row r="5" spans="1:8" ht="30" customHeight="1">
      <c r="A5" s="125" t="s">
        <v>7</v>
      </c>
      <c r="B5" s="125" t="s">
        <v>8</v>
      </c>
      <c r="C5" s="125" t="s">
        <v>7</v>
      </c>
      <c r="D5" s="125" t="s">
        <v>57</v>
      </c>
      <c r="E5" s="125" t="s">
        <v>118</v>
      </c>
      <c r="F5" s="126" t="s">
        <v>119</v>
      </c>
      <c r="G5" s="126" t="s">
        <v>120</v>
      </c>
      <c r="H5" s="127" t="s">
        <v>121</v>
      </c>
    </row>
    <row r="6" spans="1:8" ht="24.75" customHeight="1">
      <c r="A6" s="128" t="s">
        <v>122</v>
      </c>
      <c r="B6" s="129">
        <f>SUM(B7:B9)</f>
        <v>184760</v>
      </c>
      <c r="C6" s="130" t="s">
        <v>123</v>
      </c>
      <c r="D6" s="129">
        <f>SUM(D7:D35)</f>
        <v>468774</v>
      </c>
      <c r="E6" s="129">
        <f>SUM(E7:E35)</f>
        <v>184760</v>
      </c>
      <c r="F6" s="129">
        <f>SUM(F7:F35)</f>
        <v>0</v>
      </c>
      <c r="G6" s="129"/>
      <c r="H6" s="129">
        <f>SUM(H7:H35)</f>
        <v>284014</v>
      </c>
    </row>
    <row r="7" spans="1:8" ht="24.75" customHeight="1">
      <c r="A7" s="128" t="s">
        <v>124</v>
      </c>
      <c r="B7" s="129">
        <v>184760</v>
      </c>
      <c r="C7" s="130" t="s">
        <v>125</v>
      </c>
      <c r="D7" s="131">
        <f aca="true" t="shared" si="0" ref="D7:D35">SUM(E7:H7)</f>
        <v>138682</v>
      </c>
      <c r="E7" s="129">
        <v>137668</v>
      </c>
      <c r="F7" s="129">
        <v>0</v>
      </c>
      <c r="G7" s="129"/>
      <c r="H7" s="129">
        <v>1014</v>
      </c>
    </row>
    <row r="8" spans="1:8" ht="24.75" customHeight="1">
      <c r="A8" s="128" t="s">
        <v>126</v>
      </c>
      <c r="B8" s="129">
        <v>0</v>
      </c>
      <c r="C8" s="130" t="s">
        <v>127</v>
      </c>
      <c r="D8" s="131">
        <f t="shared" si="0"/>
        <v>0</v>
      </c>
      <c r="E8" s="129">
        <v>0</v>
      </c>
      <c r="F8" s="129">
        <v>0</v>
      </c>
      <c r="G8" s="129"/>
      <c r="H8" s="129">
        <v>0</v>
      </c>
    </row>
    <row r="9" spans="1:8" ht="24.75" customHeight="1">
      <c r="A9" s="128" t="s">
        <v>128</v>
      </c>
      <c r="B9" s="129" t="s">
        <v>14</v>
      </c>
      <c r="C9" s="130" t="s">
        <v>129</v>
      </c>
      <c r="D9" s="131">
        <f t="shared" si="0"/>
        <v>0</v>
      </c>
      <c r="E9" s="129">
        <v>0</v>
      </c>
      <c r="F9" s="129">
        <v>0</v>
      </c>
      <c r="G9" s="129"/>
      <c r="H9" s="129">
        <v>0</v>
      </c>
    </row>
    <row r="10" spans="1:8" ht="24.75" customHeight="1">
      <c r="A10" s="128" t="s">
        <v>130</v>
      </c>
      <c r="B10" s="129">
        <f>SUM(B11:B13)</f>
        <v>284014</v>
      </c>
      <c r="C10" s="130" t="s">
        <v>131</v>
      </c>
      <c r="D10" s="131">
        <f t="shared" si="0"/>
        <v>283000</v>
      </c>
      <c r="E10" s="129">
        <v>0</v>
      </c>
      <c r="F10" s="129">
        <v>0</v>
      </c>
      <c r="G10" s="129"/>
      <c r="H10" s="129">
        <v>283000</v>
      </c>
    </row>
    <row r="11" spans="1:8" ht="24.75" customHeight="1">
      <c r="A11" s="128" t="s">
        <v>132</v>
      </c>
      <c r="B11" s="129">
        <v>0</v>
      </c>
      <c r="C11" s="130" t="s">
        <v>133</v>
      </c>
      <c r="D11" s="131">
        <f t="shared" si="0"/>
        <v>29227</v>
      </c>
      <c r="E11" s="129">
        <v>29227</v>
      </c>
      <c r="F11" s="129">
        <v>0</v>
      </c>
      <c r="G11" s="129"/>
      <c r="H11" s="129">
        <v>0</v>
      </c>
    </row>
    <row r="12" spans="1:8" ht="24.75" customHeight="1">
      <c r="A12" s="128" t="s">
        <v>134</v>
      </c>
      <c r="B12" s="129">
        <v>0</v>
      </c>
      <c r="C12" s="130" t="s">
        <v>135</v>
      </c>
      <c r="D12" s="131">
        <f t="shared" si="0"/>
        <v>0</v>
      </c>
      <c r="E12" s="129">
        <v>0</v>
      </c>
      <c r="F12" s="129">
        <v>0</v>
      </c>
      <c r="G12" s="129"/>
      <c r="H12" s="129">
        <v>0</v>
      </c>
    </row>
    <row r="13" spans="1:8" ht="24.75" customHeight="1">
      <c r="A13" s="128" t="s">
        <v>136</v>
      </c>
      <c r="B13" s="129">
        <v>284014</v>
      </c>
      <c r="C13" s="130" t="s">
        <v>137</v>
      </c>
      <c r="D13" s="131">
        <f t="shared" si="0"/>
        <v>0</v>
      </c>
      <c r="E13" s="129">
        <v>0</v>
      </c>
      <c r="F13" s="129">
        <v>0</v>
      </c>
      <c r="G13" s="129"/>
      <c r="H13" s="129">
        <v>0</v>
      </c>
    </row>
    <row r="14" spans="1:8" ht="24.75" customHeight="1">
      <c r="A14" s="128"/>
      <c r="B14" s="129"/>
      <c r="C14" s="130" t="s">
        <v>138</v>
      </c>
      <c r="D14" s="131">
        <f t="shared" si="0"/>
        <v>6937</v>
      </c>
      <c r="E14" s="129">
        <v>6937</v>
      </c>
      <c r="F14" s="129">
        <v>0</v>
      </c>
      <c r="G14" s="129"/>
      <c r="H14" s="129">
        <v>0</v>
      </c>
    </row>
    <row r="15" spans="1:8" ht="24.75" customHeight="1">
      <c r="A15" s="132"/>
      <c r="B15" s="129"/>
      <c r="C15" s="130" t="s">
        <v>139</v>
      </c>
      <c r="D15" s="131">
        <f t="shared" si="0"/>
        <v>0</v>
      </c>
      <c r="E15" s="129">
        <v>0</v>
      </c>
      <c r="F15" s="129">
        <v>0</v>
      </c>
      <c r="G15" s="129"/>
      <c r="H15" s="129">
        <v>0</v>
      </c>
    </row>
    <row r="16" spans="1:8" ht="24.75" customHeight="1">
      <c r="A16" s="132"/>
      <c r="B16" s="129"/>
      <c r="C16" s="130" t="s">
        <v>140</v>
      </c>
      <c r="D16" s="131">
        <f t="shared" si="0"/>
        <v>3509</v>
      </c>
      <c r="E16" s="129">
        <v>3509</v>
      </c>
      <c r="F16" s="129">
        <v>0</v>
      </c>
      <c r="G16" s="129"/>
      <c r="H16" s="129">
        <v>0</v>
      </c>
    </row>
    <row r="17" spans="1:8" ht="24.75" customHeight="1">
      <c r="A17" s="132"/>
      <c r="B17" s="129"/>
      <c r="C17" s="130" t="s">
        <v>141</v>
      </c>
      <c r="D17" s="131">
        <f t="shared" si="0"/>
        <v>0</v>
      </c>
      <c r="E17" s="129">
        <v>0</v>
      </c>
      <c r="F17" s="129">
        <v>0</v>
      </c>
      <c r="G17" s="129"/>
      <c r="H17" s="129">
        <v>0</v>
      </c>
    </row>
    <row r="18" spans="1:8" ht="24.75" customHeight="1">
      <c r="A18" s="132"/>
      <c r="B18" s="129"/>
      <c r="C18" s="130" t="s">
        <v>142</v>
      </c>
      <c r="D18" s="131">
        <f t="shared" si="0"/>
        <v>0</v>
      </c>
      <c r="E18" s="129">
        <v>0</v>
      </c>
      <c r="F18" s="129">
        <v>0</v>
      </c>
      <c r="G18" s="129"/>
      <c r="H18" s="129">
        <v>0</v>
      </c>
    </row>
    <row r="19" spans="1:8" ht="24.75" customHeight="1">
      <c r="A19" s="132"/>
      <c r="B19" s="129"/>
      <c r="C19" s="130" t="s">
        <v>143</v>
      </c>
      <c r="D19" s="131">
        <f t="shared" si="0"/>
        <v>0</v>
      </c>
      <c r="E19" s="129">
        <v>0</v>
      </c>
      <c r="F19" s="129">
        <v>0</v>
      </c>
      <c r="G19" s="129"/>
      <c r="H19" s="129">
        <v>0</v>
      </c>
    </row>
    <row r="20" spans="1:8" ht="24.75" customHeight="1">
      <c r="A20" s="132"/>
      <c r="B20" s="129"/>
      <c r="C20" s="130" t="s">
        <v>144</v>
      </c>
      <c r="D20" s="131">
        <f t="shared" si="0"/>
        <v>0</v>
      </c>
      <c r="E20" s="129">
        <v>0</v>
      </c>
      <c r="F20" s="129">
        <v>0</v>
      </c>
      <c r="G20" s="129"/>
      <c r="H20" s="129">
        <v>0</v>
      </c>
    </row>
    <row r="21" spans="1:8" ht="24.75" customHeight="1">
      <c r="A21" s="132"/>
      <c r="B21" s="129"/>
      <c r="C21" s="130" t="s">
        <v>145</v>
      </c>
      <c r="D21" s="131">
        <f t="shared" si="0"/>
        <v>0</v>
      </c>
      <c r="E21" s="129">
        <v>0</v>
      </c>
      <c r="F21" s="129">
        <v>0</v>
      </c>
      <c r="G21" s="129"/>
      <c r="H21" s="129">
        <v>0</v>
      </c>
    </row>
    <row r="22" spans="1:8" ht="24.75" customHeight="1">
      <c r="A22" s="132"/>
      <c r="B22" s="129"/>
      <c r="C22" s="130" t="s">
        <v>146</v>
      </c>
      <c r="D22" s="131">
        <f t="shared" si="0"/>
        <v>0</v>
      </c>
      <c r="E22" s="129">
        <v>0</v>
      </c>
      <c r="F22" s="129">
        <v>0</v>
      </c>
      <c r="G22" s="129"/>
      <c r="H22" s="129">
        <v>0</v>
      </c>
    </row>
    <row r="23" spans="1:8" ht="24.75" customHeight="1">
      <c r="A23" s="132"/>
      <c r="B23" s="129"/>
      <c r="C23" s="130" t="s">
        <v>147</v>
      </c>
      <c r="D23" s="131">
        <f t="shared" si="0"/>
        <v>0</v>
      </c>
      <c r="E23" s="129">
        <v>0</v>
      </c>
      <c r="F23" s="129">
        <v>0</v>
      </c>
      <c r="G23" s="129"/>
      <c r="H23" s="129">
        <v>0</v>
      </c>
    </row>
    <row r="24" spans="1:8" ht="24.75" customHeight="1">
      <c r="A24" s="132"/>
      <c r="B24" s="129"/>
      <c r="C24" s="130" t="s">
        <v>148</v>
      </c>
      <c r="D24" s="131">
        <f t="shared" si="0"/>
        <v>0</v>
      </c>
      <c r="E24" s="129">
        <v>0</v>
      </c>
      <c r="F24" s="129">
        <v>0</v>
      </c>
      <c r="G24" s="129"/>
      <c r="H24" s="129">
        <v>0</v>
      </c>
    </row>
    <row r="25" spans="1:8" ht="24.75" customHeight="1">
      <c r="A25" s="132"/>
      <c r="B25" s="129"/>
      <c r="C25" s="130" t="s">
        <v>149</v>
      </c>
      <c r="D25" s="131">
        <f t="shared" si="0"/>
        <v>0</v>
      </c>
      <c r="E25" s="129">
        <v>0</v>
      </c>
      <c r="F25" s="129">
        <v>0</v>
      </c>
      <c r="G25" s="129"/>
      <c r="H25" s="129">
        <v>0</v>
      </c>
    </row>
    <row r="26" spans="1:8" ht="24.75" customHeight="1">
      <c r="A26" s="128"/>
      <c r="B26" s="129"/>
      <c r="C26" s="130" t="s">
        <v>150</v>
      </c>
      <c r="D26" s="131">
        <f t="shared" si="0"/>
        <v>7419</v>
      </c>
      <c r="E26" s="129">
        <v>7419</v>
      </c>
      <c r="F26" s="129">
        <v>0</v>
      </c>
      <c r="G26" s="129"/>
      <c r="H26" s="129">
        <v>0</v>
      </c>
    </row>
    <row r="27" spans="1:8" ht="24.75" customHeight="1">
      <c r="A27" s="128"/>
      <c r="B27" s="129"/>
      <c r="C27" s="130" t="s">
        <v>151</v>
      </c>
      <c r="D27" s="131">
        <f t="shared" si="0"/>
        <v>0</v>
      </c>
      <c r="E27" s="129">
        <v>0</v>
      </c>
      <c r="F27" s="129">
        <v>0</v>
      </c>
      <c r="G27" s="129"/>
      <c r="H27" s="129">
        <v>0</v>
      </c>
    </row>
    <row r="28" spans="1:8" ht="24.75" customHeight="1">
      <c r="A28" s="128"/>
      <c r="B28" s="129"/>
      <c r="C28" s="130" t="s">
        <v>152</v>
      </c>
      <c r="D28" s="131">
        <f t="shared" si="0"/>
        <v>0</v>
      </c>
      <c r="E28" s="129">
        <v>0</v>
      </c>
      <c r="F28" s="129">
        <v>0</v>
      </c>
      <c r="G28" s="129"/>
      <c r="H28" s="129">
        <v>0</v>
      </c>
    </row>
    <row r="29" spans="1:8" ht="24.75" customHeight="1">
      <c r="A29" s="128"/>
      <c r="B29" s="129"/>
      <c r="C29" s="130" t="s">
        <v>153</v>
      </c>
      <c r="D29" s="131">
        <f t="shared" si="0"/>
        <v>0</v>
      </c>
      <c r="E29" s="129">
        <v>0</v>
      </c>
      <c r="F29" s="129">
        <v>0</v>
      </c>
      <c r="G29" s="129"/>
      <c r="H29" s="129">
        <v>0</v>
      </c>
    </row>
    <row r="30" spans="1:8" ht="24.75" customHeight="1">
      <c r="A30" s="128"/>
      <c r="B30" s="129"/>
      <c r="C30" s="130" t="s">
        <v>154</v>
      </c>
      <c r="D30" s="131">
        <f t="shared" si="0"/>
        <v>0</v>
      </c>
      <c r="E30" s="129">
        <v>0</v>
      </c>
      <c r="F30" s="129">
        <v>0</v>
      </c>
      <c r="G30" s="129"/>
      <c r="H30" s="129">
        <v>0</v>
      </c>
    </row>
    <row r="31" spans="1:8" ht="24.75" customHeight="1">
      <c r="A31" s="128"/>
      <c r="B31" s="129"/>
      <c r="C31" s="130" t="s">
        <v>155</v>
      </c>
      <c r="D31" s="131">
        <f t="shared" si="0"/>
        <v>0</v>
      </c>
      <c r="E31" s="129">
        <v>0</v>
      </c>
      <c r="F31" s="129">
        <v>0</v>
      </c>
      <c r="G31" s="129"/>
      <c r="H31" s="129">
        <v>0</v>
      </c>
    </row>
    <row r="32" spans="1:8" ht="24.75" customHeight="1">
      <c r="A32" s="128"/>
      <c r="B32" s="129"/>
      <c r="C32" s="130" t="s">
        <v>156</v>
      </c>
      <c r="D32" s="131">
        <f t="shared" si="0"/>
        <v>0</v>
      </c>
      <c r="E32" s="129">
        <v>0</v>
      </c>
      <c r="F32" s="129">
        <v>0</v>
      </c>
      <c r="G32" s="129"/>
      <c r="H32" s="129">
        <v>0</v>
      </c>
    </row>
    <row r="33" spans="1:8" ht="24.75" customHeight="1">
      <c r="A33" s="128"/>
      <c r="B33" s="129"/>
      <c r="C33" s="130" t="s">
        <v>157</v>
      </c>
      <c r="D33" s="131">
        <f t="shared" si="0"/>
        <v>0</v>
      </c>
      <c r="E33" s="129">
        <v>0</v>
      </c>
      <c r="F33" s="129">
        <v>0</v>
      </c>
      <c r="G33" s="129"/>
      <c r="H33" s="129">
        <v>0</v>
      </c>
    </row>
    <row r="34" spans="1:8" ht="24.75" customHeight="1">
      <c r="A34" s="128"/>
      <c r="B34" s="129"/>
      <c r="C34" s="130" t="s">
        <v>158</v>
      </c>
      <c r="D34" s="131">
        <f t="shared" si="0"/>
        <v>0</v>
      </c>
      <c r="E34" s="129">
        <v>0</v>
      </c>
      <c r="F34" s="129">
        <v>0</v>
      </c>
      <c r="G34" s="129"/>
      <c r="H34" s="129">
        <v>0</v>
      </c>
    </row>
    <row r="35" spans="1:8" ht="24.75" customHeight="1">
      <c r="A35" s="128"/>
      <c r="B35" s="129"/>
      <c r="C35" s="130" t="s">
        <v>159</v>
      </c>
      <c r="D35" s="131">
        <f t="shared" si="0"/>
        <v>0</v>
      </c>
      <c r="E35" s="129">
        <v>0</v>
      </c>
      <c r="F35" s="129">
        <v>0</v>
      </c>
      <c r="G35" s="129"/>
      <c r="H35" s="129">
        <v>0</v>
      </c>
    </row>
    <row r="36" spans="1:8" ht="24.75" customHeight="1">
      <c r="A36" s="125"/>
      <c r="B36" s="131"/>
      <c r="C36" s="125"/>
      <c r="D36" s="131"/>
      <c r="E36" s="131"/>
      <c r="F36" s="131"/>
      <c r="G36" s="131"/>
      <c r="H36" s="131"/>
    </row>
    <row r="37" spans="1:8" ht="24.75" customHeight="1">
      <c r="A37" s="128"/>
      <c r="B37" s="129"/>
      <c r="C37" s="128" t="s">
        <v>160</v>
      </c>
      <c r="D37" s="131">
        <f>SUM(E37:H37)</f>
        <v>0</v>
      </c>
      <c r="E37" s="129">
        <v>0</v>
      </c>
      <c r="F37" s="129">
        <v>0</v>
      </c>
      <c r="G37" s="129"/>
      <c r="H37" s="129">
        <v>0</v>
      </c>
    </row>
    <row r="38" spans="1:8" ht="24.75" customHeight="1">
      <c r="A38" s="128"/>
      <c r="B38" s="133"/>
      <c r="C38" s="128"/>
      <c r="D38" s="131"/>
      <c r="E38" s="131"/>
      <c r="F38" s="131"/>
      <c r="G38" s="131"/>
      <c r="H38" s="131"/>
    </row>
    <row r="39" spans="1:8" ht="24.75" customHeight="1">
      <c r="A39" s="125" t="s">
        <v>52</v>
      </c>
      <c r="B39" s="133">
        <f>SUM(B6,B10)</f>
        <v>468774</v>
      </c>
      <c r="C39" s="125" t="s">
        <v>53</v>
      </c>
      <c r="D39" s="131">
        <f>SUM(E39:H39)</f>
        <v>468774</v>
      </c>
      <c r="E39" s="131">
        <f>SUM(E7:E37)</f>
        <v>184760</v>
      </c>
      <c r="F39" s="131">
        <f>SUM(F7:F37)</f>
        <v>0</v>
      </c>
      <c r="G39" s="131">
        <f>SUM(G7:G37)</f>
        <v>0</v>
      </c>
      <c r="H39" s="131">
        <f>SUM(H7:H37)</f>
        <v>284014</v>
      </c>
    </row>
    <row r="40" spans="1:8" ht="20.25" customHeight="1">
      <c r="A40" s="134"/>
      <c r="B40" s="135"/>
      <c r="C40" s="136"/>
      <c r="D40" s="137"/>
      <c r="E40" s="137"/>
      <c r="F40" s="137"/>
      <c r="G40" s="137"/>
      <c r="H40" s="138"/>
    </row>
    <row r="41" spans="1:8" ht="20.25" customHeight="1">
      <c r="A41" s="134"/>
      <c r="B41" s="135"/>
      <c r="C41" s="136"/>
      <c r="D41" s="137"/>
      <c r="E41" s="137"/>
      <c r="F41" s="137"/>
      <c r="G41" s="137"/>
      <c r="H41" s="138"/>
    </row>
  </sheetData>
  <sheetProtection/>
  <mergeCells count="3">
    <mergeCell ref="A2:H2"/>
    <mergeCell ref="A4:B4"/>
    <mergeCell ref="C4:H4"/>
  </mergeCells>
  <printOptions horizontalCentered="1"/>
  <pageMargins left="0.59" right="0.59" top="0.59" bottom="0.59" header="0.59" footer="0.39"/>
  <pageSetup errors="blank" fitToHeight="0" fitToWidth="1" horizontalDpi="600" verticalDpi="600" orientation="landscape" paperSize="9" scale="92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66015625" style="0" customWidth="1"/>
    <col min="3" max="3" width="9.83203125" style="0" customWidth="1"/>
    <col min="4" max="4" width="39.33203125" style="0" customWidth="1"/>
    <col min="5" max="5" width="11.5" style="0" customWidth="1"/>
    <col min="6" max="6" width="12.16015625" style="0" customWidth="1"/>
    <col min="7" max="9" width="11.33203125" style="0" customWidth="1"/>
    <col min="10" max="10" width="10.16015625" style="0" customWidth="1"/>
    <col min="11" max="12" width="11.33203125" style="0" customWidth="1"/>
    <col min="13" max="15" width="5.5" style="0" customWidth="1"/>
    <col min="16" max="16" width="8.66015625" style="0" customWidth="1"/>
    <col min="17" max="19" width="6.33203125" style="0" customWidth="1"/>
    <col min="20" max="22" width="5.83203125" style="0" customWidth="1"/>
    <col min="23" max="23" width="9.16015625" style="0" customWidth="1"/>
    <col min="24" max="25" width="10.5" style="0" customWidth="1"/>
    <col min="26" max="16384" width="10.66015625" style="0" customWidth="1"/>
  </cols>
  <sheetData>
    <row r="1" spans="1:25" ht="19.5" customHeight="1">
      <c r="A1" s="65"/>
      <c r="B1" s="65"/>
      <c r="C1" s="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161</v>
      </c>
    </row>
    <row r="2" spans="1:25" ht="19.5" customHeight="1">
      <c r="A2" s="4" t="s">
        <v>162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9.5" customHeight="1">
      <c r="A3" s="5" t="s">
        <v>0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 t="s">
        <v>4</v>
      </c>
    </row>
    <row r="4" spans="1:25" ht="19.5" customHeight="1">
      <c r="A4" s="9" t="s">
        <v>56</v>
      </c>
      <c r="B4" s="10"/>
      <c r="C4" s="10"/>
      <c r="D4" s="10"/>
      <c r="E4" s="107" t="s">
        <v>163</v>
      </c>
      <c r="F4" s="108" t="s">
        <v>164</v>
      </c>
      <c r="G4" s="109"/>
      <c r="H4" s="109"/>
      <c r="I4" s="109"/>
      <c r="J4" s="109"/>
      <c r="K4" s="109"/>
      <c r="L4" s="109"/>
      <c r="M4" s="109"/>
      <c r="N4" s="109"/>
      <c r="O4" s="114"/>
      <c r="P4" s="111" t="s">
        <v>121</v>
      </c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9.5" customHeight="1">
      <c r="A5" s="9" t="s">
        <v>67</v>
      </c>
      <c r="B5" s="10"/>
      <c r="C5" s="13" t="s">
        <v>68</v>
      </c>
      <c r="D5" s="14" t="s">
        <v>115</v>
      </c>
      <c r="E5" s="110"/>
      <c r="F5" s="111" t="s">
        <v>57</v>
      </c>
      <c r="G5" s="111" t="s">
        <v>165</v>
      </c>
      <c r="H5" s="111"/>
      <c r="I5" s="111"/>
      <c r="J5" s="111" t="s">
        <v>119</v>
      </c>
      <c r="K5" s="111"/>
      <c r="L5" s="111"/>
      <c r="M5" s="115" t="s">
        <v>166</v>
      </c>
      <c r="N5" s="115"/>
      <c r="O5" s="115"/>
      <c r="P5" s="116" t="s">
        <v>57</v>
      </c>
      <c r="Q5" s="121" t="s">
        <v>167</v>
      </c>
      <c r="R5" s="121"/>
      <c r="S5" s="121"/>
      <c r="T5" s="121" t="s">
        <v>168</v>
      </c>
      <c r="U5" s="121"/>
      <c r="V5" s="121"/>
      <c r="W5" s="111" t="s">
        <v>169</v>
      </c>
      <c r="X5" s="111"/>
      <c r="Y5" s="111"/>
    </row>
    <row r="6" spans="1:25" ht="19.5" customHeight="1">
      <c r="A6" s="16" t="s">
        <v>74</v>
      </c>
      <c r="B6" s="17" t="s">
        <v>75</v>
      </c>
      <c r="C6" s="19"/>
      <c r="D6" s="20"/>
      <c r="E6" s="112"/>
      <c r="F6" s="111"/>
      <c r="G6" s="111" t="s">
        <v>70</v>
      </c>
      <c r="H6" s="111" t="s">
        <v>111</v>
      </c>
      <c r="I6" s="111" t="s">
        <v>112</v>
      </c>
      <c r="J6" s="111" t="s">
        <v>70</v>
      </c>
      <c r="K6" s="111" t="s">
        <v>111</v>
      </c>
      <c r="L6" s="111" t="s">
        <v>112</v>
      </c>
      <c r="M6" s="117" t="s">
        <v>70</v>
      </c>
      <c r="N6" s="118" t="s">
        <v>111</v>
      </c>
      <c r="O6" s="118" t="s">
        <v>112</v>
      </c>
      <c r="P6" s="119"/>
      <c r="Q6" s="111" t="s">
        <v>70</v>
      </c>
      <c r="R6" s="121" t="s">
        <v>111</v>
      </c>
      <c r="S6" s="121" t="s">
        <v>112</v>
      </c>
      <c r="T6" s="111" t="s">
        <v>70</v>
      </c>
      <c r="U6" s="121" t="s">
        <v>111</v>
      </c>
      <c r="V6" s="121" t="s">
        <v>112</v>
      </c>
      <c r="W6" s="111" t="s">
        <v>70</v>
      </c>
      <c r="X6" s="111" t="s">
        <v>111</v>
      </c>
      <c r="Y6" s="111" t="s">
        <v>112</v>
      </c>
    </row>
    <row r="7" spans="1:25" ht="19.5" customHeight="1">
      <c r="A7" s="59" t="s">
        <v>14</v>
      </c>
      <c r="B7" s="59" t="s">
        <v>14</v>
      </c>
      <c r="C7" s="59" t="s">
        <v>14</v>
      </c>
      <c r="D7" s="59" t="s">
        <v>57</v>
      </c>
      <c r="E7" s="113">
        <f aca="true" t="shared" si="0" ref="E7:E36">SUM(F7,P7)</f>
        <v>468774</v>
      </c>
      <c r="F7" s="24">
        <f aca="true" t="shared" si="1" ref="F7:F36">SUM(G7,J7)</f>
        <v>184760</v>
      </c>
      <c r="G7" s="24">
        <f aca="true" t="shared" si="2" ref="G7:G36">SUM(H7:I7)</f>
        <v>184760</v>
      </c>
      <c r="H7" s="24">
        <v>88375</v>
      </c>
      <c r="I7" s="24">
        <v>96385</v>
      </c>
      <c r="J7" s="24">
        <f aca="true" t="shared" si="3" ref="J7:J36">SUM(K7:L7)</f>
        <v>0</v>
      </c>
      <c r="K7" s="24">
        <v>0</v>
      </c>
      <c r="L7" s="24">
        <v>0</v>
      </c>
      <c r="M7" s="120">
        <f aca="true" t="shared" si="4" ref="M7:M36">SUM(N7:O7)</f>
        <v>0</v>
      </c>
      <c r="N7" s="120"/>
      <c r="O7" s="120"/>
      <c r="P7" s="24">
        <f aca="true" t="shared" si="5" ref="P7:P36">SUM(Q7,T7,W7)</f>
        <v>284014</v>
      </c>
      <c r="Q7" s="24" t="s">
        <v>14</v>
      </c>
      <c r="R7" s="24">
        <v>0</v>
      </c>
      <c r="S7" s="24">
        <v>0</v>
      </c>
      <c r="T7" s="24">
        <f aca="true" t="shared" si="6" ref="T7:T36">SUM(U7:V7)</f>
        <v>0</v>
      </c>
      <c r="U7" s="24">
        <v>0</v>
      </c>
      <c r="V7" s="24">
        <v>0</v>
      </c>
      <c r="W7" s="24">
        <f aca="true" t="shared" si="7" ref="W7:W36">SUM(X7:Y7)</f>
        <v>284014</v>
      </c>
      <c r="X7" s="24">
        <v>14</v>
      </c>
      <c r="Y7" s="24">
        <v>284000</v>
      </c>
    </row>
    <row r="8" spans="1:25" ht="19.5" customHeight="1">
      <c r="A8" s="59" t="s">
        <v>14</v>
      </c>
      <c r="B8" s="59" t="s">
        <v>14</v>
      </c>
      <c r="C8" s="59" t="s">
        <v>14</v>
      </c>
      <c r="D8" s="59" t="s">
        <v>0</v>
      </c>
      <c r="E8" s="113">
        <f t="shared" si="0"/>
        <v>435668</v>
      </c>
      <c r="F8" s="24">
        <f t="shared" si="1"/>
        <v>151654</v>
      </c>
      <c r="G8" s="24">
        <f t="shared" si="2"/>
        <v>151654</v>
      </c>
      <c r="H8" s="24">
        <v>59669</v>
      </c>
      <c r="I8" s="24">
        <v>91985</v>
      </c>
      <c r="J8" s="24">
        <f t="shared" si="3"/>
        <v>0</v>
      </c>
      <c r="K8" s="24">
        <v>0</v>
      </c>
      <c r="L8" s="24">
        <v>0</v>
      </c>
      <c r="M8" s="120">
        <f t="shared" si="4"/>
        <v>0</v>
      </c>
      <c r="N8" s="120"/>
      <c r="O8" s="120"/>
      <c r="P8" s="24">
        <f t="shared" si="5"/>
        <v>284014</v>
      </c>
      <c r="Q8" s="24" t="s">
        <v>14</v>
      </c>
      <c r="R8" s="24">
        <v>0</v>
      </c>
      <c r="S8" s="24">
        <v>0</v>
      </c>
      <c r="T8" s="24">
        <f t="shared" si="6"/>
        <v>0</v>
      </c>
      <c r="U8" s="24">
        <v>0</v>
      </c>
      <c r="V8" s="24">
        <v>0</v>
      </c>
      <c r="W8" s="24">
        <f t="shared" si="7"/>
        <v>284014</v>
      </c>
      <c r="X8" s="24">
        <v>14</v>
      </c>
      <c r="Y8" s="24">
        <v>284000</v>
      </c>
    </row>
    <row r="9" spans="1:25" ht="19.5" customHeight="1">
      <c r="A9" s="59" t="s">
        <v>14</v>
      </c>
      <c r="B9" s="59" t="s">
        <v>14</v>
      </c>
      <c r="C9" s="59" t="s">
        <v>14</v>
      </c>
      <c r="D9" s="59" t="s">
        <v>170</v>
      </c>
      <c r="E9" s="113">
        <f t="shared" si="0"/>
        <v>43412</v>
      </c>
      <c r="F9" s="24">
        <f t="shared" si="1"/>
        <v>43398</v>
      </c>
      <c r="G9" s="24">
        <f t="shared" si="2"/>
        <v>43398</v>
      </c>
      <c r="H9" s="24">
        <v>43398</v>
      </c>
      <c r="I9" s="24">
        <v>0</v>
      </c>
      <c r="J9" s="24">
        <f t="shared" si="3"/>
        <v>0</v>
      </c>
      <c r="K9" s="24">
        <v>0</v>
      </c>
      <c r="L9" s="24">
        <v>0</v>
      </c>
      <c r="M9" s="120">
        <f t="shared" si="4"/>
        <v>0</v>
      </c>
      <c r="N9" s="120"/>
      <c r="O9" s="120"/>
      <c r="P9" s="24">
        <f t="shared" si="5"/>
        <v>14</v>
      </c>
      <c r="Q9" s="24" t="s">
        <v>14</v>
      </c>
      <c r="R9" s="24">
        <v>0</v>
      </c>
      <c r="S9" s="24">
        <v>0</v>
      </c>
      <c r="T9" s="24">
        <f t="shared" si="6"/>
        <v>0</v>
      </c>
      <c r="U9" s="24">
        <v>0</v>
      </c>
      <c r="V9" s="24">
        <v>0</v>
      </c>
      <c r="W9" s="24">
        <f t="shared" si="7"/>
        <v>14</v>
      </c>
      <c r="X9" s="24">
        <v>14</v>
      </c>
      <c r="Y9" s="24">
        <v>0</v>
      </c>
    </row>
    <row r="10" spans="1:25" ht="19.5" customHeight="1">
      <c r="A10" s="59" t="s">
        <v>171</v>
      </c>
      <c r="B10" s="59" t="s">
        <v>80</v>
      </c>
      <c r="C10" s="59" t="s">
        <v>77</v>
      </c>
      <c r="D10" s="59" t="s">
        <v>172</v>
      </c>
      <c r="E10" s="113">
        <f t="shared" si="0"/>
        <v>28887</v>
      </c>
      <c r="F10" s="24">
        <f t="shared" si="1"/>
        <v>28887</v>
      </c>
      <c r="G10" s="24">
        <f t="shared" si="2"/>
        <v>28887</v>
      </c>
      <c r="H10" s="24">
        <v>28887</v>
      </c>
      <c r="I10" s="24">
        <v>0</v>
      </c>
      <c r="J10" s="24">
        <f t="shared" si="3"/>
        <v>0</v>
      </c>
      <c r="K10" s="24">
        <v>0</v>
      </c>
      <c r="L10" s="24">
        <v>0</v>
      </c>
      <c r="M10" s="120">
        <f t="shared" si="4"/>
        <v>0</v>
      </c>
      <c r="N10" s="120"/>
      <c r="O10" s="120"/>
      <c r="P10" s="24">
        <f t="shared" si="5"/>
        <v>0</v>
      </c>
      <c r="Q10" s="24" t="s">
        <v>14</v>
      </c>
      <c r="R10" s="24">
        <v>0</v>
      </c>
      <c r="S10" s="24">
        <v>0</v>
      </c>
      <c r="T10" s="24">
        <f t="shared" si="6"/>
        <v>0</v>
      </c>
      <c r="U10" s="24">
        <v>0</v>
      </c>
      <c r="V10" s="24">
        <v>0</v>
      </c>
      <c r="W10" s="24">
        <f t="shared" si="7"/>
        <v>0</v>
      </c>
      <c r="X10" s="24">
        <v>0</v>
      </c>
      <c r="Y10" s="24">
        <v>0</v>
      </c>
    </row>
    <row r="11" spans="1:25" ht="19.5" customHeight="1">
      <c r="A11" s="59" t="s">
        <v>171</v>
      </c>
      <c r="B11" s="59" t="s">
        <v>83</v>
      </c>
      <c r="C11" s="59" t="s">
        <v>77</v>
      </c>
      <c r="D11" s="59" t="s">
        <v>173</v>
      </c>
      <c r="E11" s="113">
        <f t="shared" si="0"/>
        <v>7811</v>
      </c>
      <c r="F11" s="24">
        <f t="shared" si="1"/>
        <v>7811</v>
      </c>
      <c r="G11" s="24">
        <f t="shared" si="2"/>
        <v>7811</v>
      </c>
      <c r="H11" s="24">
        <v>7811</v>
      </c>
      <c r="I11" s="24">
        <v>0</v>
      </c>
      <c r="J11" s="24">
        <f t="shared" si="3"/>
        <v>0</v>
      </c>
      <c r="K11" s="24">
        <v>0</v>
      </c>
      <c r="L11" s="24">
        <v>0</v>
      </c>
      <c r="M11" s="120">
        <f t="shared" si="4"/>
        <v>0</v>
      </c>
      <c r="N11" s="120"/>
      <c r="O11" s="120"/>
      <c r="P11" s="24">
        <f t="shared" si="5"/>
        <v>0</v>
      </c>
      <c r="Q11" s="24" t="s">
        <v>14</v>
      </c>
      <c r="R11" s="24">
        <v>0</v>
      </c>
      <c r="S11" s="24">
        <v>0</v>
      </c>
      <c r="T11" s="24">
        <f t="shared" si="6"/>
        <v>0</v>
      </c>
      <c r="U11" s="24">
        <v>0</v>
      </c>
      <c r="V11" s="24">
        <v>0</v>
      </c>
      <c r="W11" s="24">
        <f t="shared" si="7"/>
        <v>0</v>
      </c>
      <c r="X11" s="24">
        <v>0</v>
      </c>
      <c r="Y11" s="24">
        <v>0</v>
      </c>
    </row>
    <row r="12" spans="1:25" ht="19.5" customHeight="1">
      <c r="A12" s="59" t="s">
        <v>171</v>
      </c>
      <c r="B12" s="59" t="s">
        <v>174</v>
      </c>
      <c r="C12" s="59" t="s">
        <v>77</v>
      </c>
      <c r="D12" s="59" t="s">
        <v>175</v>
      </c>
      <c r="E12" s="113">
        <f t="shared" si="0"/>
        <v>5800</v>
      </c>
      <c r="F12" s="24">
        <f t="shared" si="1"/>
        <v>5800</v>
      </c>
      <c r="G12" s="24">
        <f t="shared" si="2"/>
        <v>5800</v>
      </c>
      <c r="H12" s="24">
        <v>5800</v>
      </c>
      <c r="I12" s="24">
        <v>0</v>
      </c>
      <c r="J12" s="24">
        <f t="shared" si="3"/>
        <v>0</v>
      </c>
      <c r="K12" s="24">
        <v>0</v>
      </c>
      <c r="L12" s="24">
        <v>0</v>
      </c>
      <c r="M12" s="120">
        <f t="shared" si="4"/>
        <v>0</v>
      </c>
      <c r="N12" s="120"/>
      <c r="O12" s="120"/>
      <c r="P12" s="24">
        <f t="shared" si="5"/>
        <v>0</v>
      </c>
      <c r="Q12" s="24" t="s">
        <v>14</v>
      </c>
      <c r="R12" s="24">
        <v>0</v>
      </c>
      <c r="S12" s="24">
        <v>0</v>
      </c>
      <c r="T12" s="24">
        <f t="shared" si="6"/>
        <v>0</v>
      </c>
      <c r="U12" s="24">
        <v>0</v>
      </c>
      <c r="V12" s="24">
        <v>0</v>
      </c>
      <c r="W12" s="24">
        <f t="shared" si="7"/>
        <v>0</v>
      </c>
      <c r="X12" s="24">
        <v>0</v>
      </c>
      <c r="Y12" s="24">
        <v>0</v>
      </c>
    </row>
    <row r="13" spans="1:25" ht="19.5" customHeight="1">
      <c r="A13" s="59" t="s">
        <v>171</v>
      </c>
      <c r="B13" s="59" t="s">
        <v>88</v>
      </c>
      <c r="C13" s="59" t="s">
        <v>77</v>
      </c>
      <c r="D13" s="59" t="s">
        <v>176</v>
      </c>
      <c r="E13" s="113">
        <f t="shared" si="0"/>
        <v>914</v>
      </c>
      <c r="F13" s="24">
        <f t="shared" si="1"/>
        <v>900</v>
      </c>
      <c r="G13" s="24">
        <f t="shared" si="2"/>
        <v>900</v>
      </c>
      <c r="H13" s="24">
        <v>900</v>
      </c>
      <c r="I13" s="24">
        <v>0</v>
      </c>
      <c r="J13" s="24">
        <f t="shared" si="3"/>
        <v>0</v>
      </c>
      <c r="K13" s="24">
        <v>0</v>
      </c>
      <c r="L13" s="24">
        <v>0</v>
      </c>
      <c r="M13" s="120">
        <f t="shared" si="4"/>
        <v>0</v>
      </c>
      <c r="N13" s="120"/>
      <c r="O13" s="120"/>
      <c r="P13" s="24">
        <f t="shared" si="5"/>
        <v>14</v>
      </c>
      <c r="Q13" s="24" t="s">
        <v>14</v>
      </c>
      <c r="R13" s="24">
        <v>0</v>
      </c>
      <c r="S13" s="24">
        <v>0</v>
      </c>
      <c r="T13" s="24">
        <f t="shared" si="6"/>
        <v>0</v>
      </c>
      <c r="U13" s="24">
        <v>0</v>
      </c>
      <c r="V13" s="24">
        <v>0</v>
      </c>
      <c r="W13" s="24">
        <f t="shared" si="7"/>
        <v>14</v>
      </c>
      <c r="X13" s="24">
        <v>14</v>
      </c>
      <c r="Y13" s="24">
        <v>0</v>
      </c>
    </row>
    <row r="14" spans="1:25" ht="19.5" customHeight="1">
      <c r="A14" s="59" t="s">
        <v>14</v>
      </c>
      <c r="B14" s="59" t="s">
        <v>14</v>
      </c>
      <c r="C14" s="59" t="s">
        <v>14</v>
      </c>
      <c r="D14" s="59" t="s">
        <v>177</v>
      </c>
      <c r="E14" s="113">
        <f t="shared" si="0"/>
        <v>107510</v>
      </c>
      <c r="F14" s="24">
        <f t="shared" si="1"/>
        <v>104510</v>
      </c>
      <c r="G14" s="24">
        <f t="shared" si="2"/>
        <v>104510</v>
      </c>
      <c r="H14" s="24">
        <v>14625</v>
      </c>
      <c r="I14" s="24">
        <v>89885</v>
      </c>
      <c r="J14" s="24">
        <f t="shared" si="3"/>
        <v>0</v>
      </c>
      <c r="K14" s="24">
        <v>0</v>
      </c>
      <c r="L14" s="24">
        <v>0</v>
      </c>
      <c r="M14" s="120">
        <f t="shared" si="4"/>
        <v>0</v>
      </c>
      <c r="N14" s="120"/>
      <c r="O14" s="120"/>
      <c r="P14" s="24">
        <f t="shared" si="5"/>
        <v>3000</v>
      </c>
      <c r="Q14" s="24" t="s">
        <v>14</v>
      </c>
      <c r="R14" s="24">
        <v>0</v>
      </c>
      <c r="S14" s="24">
        <v>0</v>
      </c>
      <c r="T14" s="24">
        <f t="shared" si="6"/>
        <v>0</v>
      </c>
      <c r="U14" s="24">
        <v>0</v>
      </c>
      <c r="V14" s="24">
        <v>0</v>
      </c>
      <c r="W14" s="24">
        <f t="shared" si="7"/>
        <v>3000</v>
      </c>
      <c r="X14" s="24">
        <v>0</v>
      </c>
      <c r="Y14" s="24">
        <v>3000</v>
      </c>
    </row>
    <row r="15" spans="1:25" ht="19.5" customHeight="1">
      <c r="A15" s="59" t="s">
        <v>178</v>
      </c>
      <c r="B15" s="59" t="s">
        <v>80</v>
      </c>
      <c r="C15" s="59" t="s">
        <v>77</v>
      </c>
      <c r="D15" s="59" t="s">
        <v>179</v>
      </c>
      <c r="E15" s="113">
        <f t="shared" si="0"/>
        <v>11788</v>
      </c>
      <c r="F15" s="24">
        <f t="shared" si="1"/>
        <v>11788</v>
      </c>
      <c r="G15" s="24">
        <f t="shared" si="2"/>
        <v>11788</v>
      </c>
      <c r="H15" s="24">
        <v>8688</v>
      </c>
      <c r="I15" s="24">
        <v>3100</v>
      </c>
      <c r="J15" s="24">
        <f t="shared" si="3"/>
        <v>0</v>
      </c>
      <c r="K15" s="24">
        <v>0</v>
      </c>
      <c r="L15" s="24">
        <v>0</v>
      </c>
      <c r="M15" s="120">
        <f t="shared" si="4"/>
        <v>0</v>
      </c>
      <c r="N15" s="120"/>
      <c r="O15" s="120"/>
      <c r="P15" s="24">
        <f t="shared" si="5"/>
        <v>0</v>
      </c>
      <c r="Q15" s="24" t="s">
        <v>14</v>
      </c>
      <c r="R15" s="24">
        <v>0</v>
      </c>
      <c r="S15" s="24">
        <v>0</v>
      </c>
      <c r="T15" s="24">
        <f t="shared" si="6"/>
        <v>0</v>
      </c>
      <c r="U15" s="24">
        <v>0</v>
      </c>
      <c r="V15" s="24">
        <v>0</v>
      </c>
      <c r="W15" s="24">
        <f t="shared" si="7"/>
        <v>0</v>
      </c>
      <c r="X15" s="24">
        <v>0</v>
      </c>
      <c r="Y15" s="24">
        <v>0</v>
      </c>
    </row>
    <row r="16" spans="1:25" ht="19.5" customHeight="1">
      <c r="A16" s="59" t="s">
        <v>178</v>
      </c>
      <c r="B16" s="59" t="s">
        <v>83</v>
      </c>
      <c r="C16" s="59" t="s">
        <v>77</v>
      </c>
      <c r="D16" s="59" t="s">
        <v>180</v>
      </c>
      <c r="E16" s="113">
        <f t="shared" si="0"/>
        <v>1166</v>
      </c>
      <c r="F16" s="24">
        <f t="shared" si="1"/>
        <v>1166</v>
      </c>
      <c r="G16" s="24">
        <f t="shared" si="2"/>
        <v>1166</v>
      </c>
      <c r="H16" s="24">
        <v>1166</v>
      </c>
      <c r="I16" s="24">
        <v>0</v>
      </c>
      <c r="J16" s="24">
        <f t="shared" si="3"/>
        <v>0</v>
      </c>
      <c r="K16" s="24">
        <v>0</v>
      </c>
      <c r="L16" s="24">
        <v>0</v>
      </c>
      <c r="M16" s="120">
        <f t="shared" si="4"/>
        <v>0</v>
      </c>
      <c r="N16" s="120"/>
      <c r="O16" s="120"/>
      <c r="P16" s="24">
        <f t="shared" si="5"/>
        <v>0</v>
      </c>
      <c r="Q16" s="24" t="s">
        <v>14</v>
      </c>
      <c r="R16" s="24">
        <v>0</v>
      </c>
      <c r="S16" s="24">
        <v>0</v>
      </c>
      <c r="T16" s="24">
        <f t="shared" si="6"/>
        <v>0</v>
      </c>
      <c r="U16" s="24">
        <v>0</v>
      </c>
      <c r="V16" s="24">
        <v>0</v>
      </c>
      <c r="W16" s="24">
        <f t="shared" si="7"/>
        <v>0</v>
      </c>
      <c r="X16" s="24">
        <v>0</v>
      </c>
      <c r="Y16" s="24">
        <v>0</v>
      </c>
    </row>
    <row r="17" spans="1:25" ht="19.5" customHeight="1">
      <c r="A17" s="59" t="s">
        <v>178</v>
      </c>
      <c r="B17" s="59" t="s">
        <v>174</v>
      </c>
      <c r="C17" s="59" t="s">
        <v>77</v>
      </c>
      <c r="D17" s="59" t="s">
        <v>181</v>
      </c>
      <c r="E17" s="113">
        <f t="shared" si="0"/>
        <v>457</v>
      </c>
      <c r="F17" s="24">
        <f t="shared" si="1"/>
        <v>457</v>
      </c>
      <c r="G17" s="24">
        <f t="shared" si="2"/>
        <v>457</v>
      </c>
      <c r="H17" s="24">
        <v>457</v>
      </c>
      <c r="I17" s="24">
        <v>0</v>
      </c>
      <c r="J17" s="24">
        <f t="shared" si="3"/>
        <v>0</v>
      </c>
      <c r="K17" s="24">
        <v>0</v>
      </c>
      <c r="L17" s="24">
        <v>0</v>
      </c>
      <c r="M17" s="120">
        <f t="shared" si="4"/>
        <v>0</v>
      </c>
      <c r="N17" s="120"/>
      <c r="O17" s="120"/>
      <c r="P17" s="24">
        <f t="shared" si="5"/>
        <v>0</v>
      </c>
      <c r="Q17" s="24" t="s">
        <v>14</v>
      </c>
      <c r="R17" s="24">
        <v>0</v>
      </c>
      <c r="S17" s="24">
        <v>0</v>
      </c>
      <c r="T17" s="24">
        <f t="shared" si="6"/>
        <v>0</v>
      </c>
      <c r="U17" s="24">
        <v>0</v>
      </c>
      <c r="V17" s="24">
        <v>0</v>
      </c>
      <c r="W17" s="24">
        <f t="shared" si="7"/>
        <v>0</v>
      </c>
      <c r="X17" s="24">
        <v>0</v>
      </c>
      <c r="Y17" s="24">
        <v>0</v>
      </c>
    </row>
    <row r="18" spans="1:25" ht="19.5" customHeight="1">
      <c r="A18" s="59" t="s">
        <v>178</v>
      </c>
      <c r="B18" s="59" t="s">
        <v>91</v>
      </c>
      <c r="C18" s="59" t="s">
        <v>77</v>
      </c>
      <c r="D18" s="59" t="s">
        <v>182</v>
      </c>
      <c r="E18" s="113">
        <f t="shared" si="0"/>
        <v>72035</v>
      </c>
      <c r="F18" s="24">
        <f t="shared" si="1"/>
        <v>72035</v>
      </c>
      <c r="G18" s="24">
        <f t="shared" si="2"/>
        <v>72035</v>
      </c>
      <c r="H18" s="24">
        <v>0</v>
      </c>
      <c r="I18" s="24">
        <v>72035</v>
      </c>
      <c r="J18" s="24">
        <f t="shared" si="3"/>
        <v>0</v>
      </c>
      <c r="K18" s="24">
        <v>0</v>
      </c>
      <c r="L18" s="24">
        <v>0</v>
      </c>
      <c r="M18" s="120">
        <f t="shared" si="4"/>
        <v>0</v>
      </c>
      <c r="N18" s="120"/>
      <c r="O18" s="120"/>
      <c r="P18" s="24">
        <f t="shared" si="5"/>
        <v>0</v>
      </c>
      <c r="Q18" s="24" t="s">
        <v>14</v>
      </c>
      <c r="R18" s="24">
        <v>0</v>
      </c>
      <c r="S18" s="24">
        <v>0</v>
      </c>
      <c r="T18" s="24">
        <f t="shared" si="6"/>
        <v>0</v>
      </c>
      <c r="U18" s="24">
        <v>0</v>
      </c>
      <c r="V18" s="24">
        <v>0</v>
      </c>
      <c r="W18" s="24">
        <f t="shared" si="7"/>
        <v>0</v>
      </c>
      <c r="X18" s="24">
        <v>0</v>
      </c>
      <c r="Y18" s="24">
        <v>0</v>
      </c>
    </row>
    <row r="19" spans="1:25" ht="19.5" customHeight="1">
      <c r="A19" s="59" t="s">
        <v>178</v>
      </c>
      <c r="B19" s="59" t="s">
        <v>183</v>
      </c>
      <c r="C19" s="59" t="s">
        <v>77</v>
      </c>
      <c r="D19" s="59" t="s">
        <v>184</v>
      </c>
      <c r="E19" s="113">
        <f t="shared" si="0"/>
        <v>610</v>
      </c>
      <c r="F19" s="24">
        <f t="shared" si="1"/>
        <v>610</v>
      </c>
      <c r="G19" s="24">
        <f t="shared" si="2"/>
        <v>610</v>
      </c>
      <c r="H19" s="24">
        <v>610</v>
      </c>
      <c r="I19" s="24">
        <v>0</v>
      </c>
      <c r="J19" s="24">
        <f t="shared" si="3"/>
        <v>0</v>
      </c>
      <c r="K19" s="24">
        <v>0</v>
      </c>
      <c r="L19" s="24">
        <v>0</v>
      </c>
      <c r="M19" s="120">
        <f t="shared" si="4"/>
        <v>0</v>
      </c>
      <c r="N19" s="120"/>
      <c r="O19" s="120"/>
      <c r="P19" s="24">
        <f t="shared" si="5"/>
        <v>0</v>
      </c>
      <c r="Q19" s="24" t="s">
        <v>14</v>
      </c>
      <c r="R19" s="24">
        <v>0</v>
      </c>
      <c r="S19" s="24">
        <v>0</v>
      </c>
      <c r="T19" s="24">
        <f t="shared" si="6"/>
        <v>0</v>
      </c>
      <c r="U19" s="24">
        <v>0</v>
      </c>
      <c r="V19" s="24">
        <v>0</v>
      </c>
      <c r="W19" s="24">
        <f t="shared" si="7"/>
        <v>0</v>
      </c>
      <c r="X19" s="24">
        <v>0</v>
      </c>
      <c r="Y19" s="24">
        <v>0</v>
      </c>
    </row>
    <row r="20" spans="1:25" ht="19.5" customHeight="1">
      <c r="A20" s="59" t="s">
        <v>178</v>
      </c>
      <c r="B20" s="59" t="s">
        <v>107</v>
      </c>
      <c r="C20" s="59" t="s">
        <v>77</v>
      </c>
      <c r="D20" s="59" t="s">
        <v>185</v>
      </c>
      <c r="E20" s="113">
        <f t="shared" si="0"/>
        <v>1000</v>
      </c>
      <c r="F20" s="24">
        <f t="shared" si="1"/>
        <v>1000</v>
      </c>
      <c r="G20" s="24">
        <f t="shared" si="2"/>
        <v>1000</v>
      </c>
      <c r="H20" s="24">
        <v>1000</v>
      </c>
      <c r="I20" s="24">
        <v>0</v>
      </c>
      <c r="J20" s="24">
        <f t="shared" si="3"/>
        <v>0</v>
      </c>
      <c r="K20" s="24">
        <v>0</v>
      </c>
      <c r="L20" s="24">
        <v>0</v>
      </c>
      <c r="M20" s="120">
        <f t="shared" si="4"/>
        <v>0</v>
      </c>
      <c r="N20" s="120"/>
      <c r="O20" s="120"/>
      <c r="P20" s="24">
        <f t="shared" si="5"/>
        <v>0</v>
      </c>
      <c r="Q20" s="24" t="s">
        <v>14</v>
      </c>
      <c r="R20" s="24">
        <v>0</v>
      </c>
      <c r="S20" s="24">
        <v>0</v>
      </c>
      <c r="T20" s="24">
        <f t="shared" si="6"/>
        <v>0</v>
      </c>
      <c r="U20" s="24">
        <v>0</v>
      </c>
      <c r="V20" s="24">
        <v>0</v>
      </c>
      <c r="W20" s="24">
        <f t="shared" si="7"/>
        <v>0</v>
      </c>
      <c r="X20" s="24">
        <v>0</v>
      </c>
      <c r="Y20" s="24">
        <v>0</v>
      </c>
    </row>
    <row r="21" spans="1:25" ht="19.5" customHeight="1">
      <c r="A21" s="59" t="s">
        <v>178</v>
      </c>
      <c r="B21" s="59" t="s">
        <v>186</v>
      </c>
      <c r="C21" s="59" t="s">
        <v>77</v>
      </c>
      <c r="D21" s="59" t="s">
        <v>187</v>
      </c>
      <c r="E21" s="113">
        <f t="shared" si="0"/>
        <v>9500</v>
      </c>
      <c r="F21" s="24">
        <f t="shared" si="1"/>
        <v>9500</v>
      </c>
      <c r="G21" s="24">
        <f t="shared" si="2"/>
        <v>9500</v>
      </c>
      <c r="H21" s="24">
        <v>500</v>
      </c>
      <c r="I21" s="24">
        <v>9000</v>
      </c>
      <c r="J21" s="24">
        <f t="shared" si="3"/>
        <v>0</v>
      </c>
      <c r="K21" s="24">
        <v>0</v>
      </c>
      <c r="L21" s="24">
        <v>0</v>
      </c>
      <c r="M21" s="120">
        <f t="shared" si="4"/>
        <v>0</v>
      </c>
      <c r="N21" s="120"/>
      <c r="O21" s="120"/>
      <c r="P21" s="24">
        <f t="shared" si="5"/>
        <v>0</v>
      </c>
      <c r="Q21" s="24" t="s">
        <v>14</v>
      </c>
      <c r="R21" s="24">
        <v>0</v>
      </c>
      <c r="S21" s="24">
        <v>0</v>
      </c>
      <c r="T21" s="24">
        <f t="shared" si="6"/>
        <v>0</v>
      </c>
      <c r="U21" s="24">
        <v>0</v>
      </c>
      <c r="V21" s="24">
        <v>0</v>
      </c>
      <c r="W21" s="24">
        <f t="shared" si="7"/>
        <v>0</v>
      </c>
      <c r="X21" s="24">
        <v>0</v>
      </c>
      <c r="Y21" s="24">
        <v>0</v>
      </c>
    </row>
    <row r="22" spans="1:25" ht="19.5" customHeight="1">
      <c r="A22" s="59" t="s">
        <v>178</v>
      </c>
      <c r="B22" s="59" t="s">
        <v>88</v>
      </c>
      <c r="C22" s="59" t="s">
        <v>77</v>
      </c>
      <c r="D22" s="59" t="s">
        <v>188</v>
      </c>
      <c r="E22" s="113">
        <f t="shared" si="0"/>
        <v>10954</v>
      </c>
      <c r="F22" s="24">
        <f t="shared" si="1"/>
        <v>7954</v>
      </c>
      <c r="G22" s="24">
        <f t="shared" si="2"/>
        <v>7954</v>
      </c>
      <c r="H22" s="24">
        <v>2204</v>
      </c>
      <c r="I22" s="24">
        <v>5750</v>
      </c>
      <c r="J22" s="24">
        <f t="shared" si="3"/>
        <v>0</v>
      </c>
      <c r="K22" s="24">
        <v>0</v>
      </c>
      <c r="L22" s="24">
        <v>0</v>
      </c>
      <c r="M22" s="120">
        <f t="shared" si="4"/>
        <v>0</v>
      </c>
      <c r="N22" s="120"/>
      <c r="O22" s="120"/>
      <c r="P22" s="24">
        <f t="shared" si="5"/>
        <v>3000</v>
      </c>
      <c r="Q22" s="24" t="s">
        <v>14</v>
      </c>
      <c r="R22" s="24">
        <v>0</v>
      </c>
      <c r="S22" s="24">
        <v>0</v>
      </c>
      <c r="T22" s="24">
        <f t="shared" si="6"/>
        <v>0</v>
      </c>
      <c r="U22" s="24">
        <v>0</v>
      </c>
      <c r="V22" s="24">
        <v>0</v>
      </c>
      <c r="W22" s="24">
        <f t="shared" si="7"/>
        <v>3000</v>
      </c>
      <c r="X22" s="24">
        <v>0</v>
      </c>
      <c r="Y22" s="24">
        <v>3000</v>
      </c>
    </row>
    <row r="23" spans="1:25" ht="19.5" customHeight="1">
      <c r="A23" s="59" t="s">
        <v>14</v>
      </c>
      <c r="B23" s="59" t="s">
        <v>14</v>
      </c>
      <c r="C23" s="59" t="s">
        <v>14</v>
      </c>
      <c r="D23" s="59" t="s">
        <v>189</v>
      </c>
      <c r="E23" s="113">
        <f t="shared" si="0"/>
        <v>1600</v>
      </c>
      <c r="F23" s="24">
        <f t="shared" si="1"/>
        <v>600</v>
      </c>
      <c r="G23" s="24">
        <f t="shared" si="2"/>
        <v>600</v>
      </c>
      <c r="H23" s="24">
        <v>0</v>
      </c>
      <c r="I23" s="24">
        <v>600</v>
      </c>
      <c r="J23" s="24">
        <f t="shared" si="3"/>
        <v>0</v>
      </c>
      <c r="K23" s="24">
        <v>0</v>
      </c>
      <c r="L23" s="24">
        <v>0</v>
      </c>
      <c r="M23" s="120">
        <f t="shared" si="4"/>
        <v>0</v>
      </c>
      <c r="N23" s="120"/>
      <c r="O23" s="120"/>
      <c r="P23" s="24">
        <f t="shared" si="5"/>
        <v>1000</v>
      </c>
      <c r="Q23" s="24" t="s">
        <v>14</v>
      </c>
      <c r="R23" s="24">
        <v>0</v>
      </c>
      <c r="S23" s="24">
        <v>0</v>
      </c>
      <c r="T23" s="24">
        <f t="shared" si="6"/>
        <v>0</v>
      </c>
      <c r="U23" s="24">
        <v>0</v>
      </c>
      <c r="V23" s="24">
        <v>0</v>
      </c>
      <c r="W23" s="24">
        <f t="shared" si="7"/>
        <v>1000</v>
      </c>
      <c r="X23" s="24">
        <v>0</v>
      </c>
      <c r="Y23" s="24">
        <v>1000</v>
      </c>
    </row>
    <row r="24" spans="1:25" ht="19.5" customHeight="1">
      <c r="A24" s="59" t="s">
        <v>190</v>
      </c>
      <c r="B24" s="59" t="s">
        <v>183</v>
      </c>
      <c r="C24" s="59" t="s">
        <v>77</v>
      </c>
      <c r="D24" s="59" t="s">
        <v>191</v>
      </c>
      <c r="E24" s="113">
        <f t="shared" si="0"/>
        <v>1600</v>
      </c>
      <c r="F24" s="24">
        <f t="shared" si="1"/>
        <v>600</v>
      </c>
      <c r="G24" s="24">
        <f t="shared" si="2"/>
        <v>600</v>
      </c>
      <c r="H24" s="24">
        <v>0</v>
      </c>
      <c r="I24" s="24">
        <v>600</v>
      </c>
      <c r="J24" s="24">
        <f t="shared" si="3"/>
        <v>0</v>
      </c>
      <c r="K24" s="24">
        <v>0</v>
      </c>
      <c r="L24" s="24">
        <v>0</v>
      </c>
      <c r="M24" s="120">
        <f t="shared" si="4"/>
        <v>0</v>
      </c>
      <c r="N24" s="120"/>
      <c r="O24" s="120"/>
      <c r="P24" s="24">
        <f t="shared" si="5"/>
        <v>1000</v>
      </c>
      <c r="Q24" s="24" t="s">
        <v>14</v>
      </c>
      <c r="R24" s="24">
        <v>0</v>
      </c>
      <c r="S24" s="24">
        <v>0</v>
      </c>
      <c r="T24" s="24">
        <f t="shared" si="6"/>
        <v>0</v>
      </c>
      <c r="U24" s="24">
        <v>0</v>
      </c>
      <c r="V24" s="24">
        <v>0</v>
      </c>
      <c r="W24" s="24">
        <f t="shared" si="7"/>
        <v>1000</v>
      </c>
      <c r="X24" s="24">
        <v>0</v>
      </c>
      <c r="Y24" s="24">
        <v>1000</v>
      </c>
    </row>
    <row r="25" spans="1:25" ht="19.5" customHeight="1">
      <c r="A25" s="59" t="s">
        <v>14</v>
      </c>
      <c r="B25" s="59" t="s">
        <v>14</v>
      </c>
      <c r="C25" s="59" t="s">
        <v>14</v>
      </c>
      <c r="D25" s="59" t="s">
        <v>192</v>
      </c>
      <c r="E25" s="113">
        <f t="shared" si="0"/>
        <v>280000</v>
      </c>
      <c r="F25" s="24">
        <f t="shared" si="1"/>
        <v>0</v>
      </c>
      <c r="G25" s="24">
        <f t="shared" si="2"/>
        <v>0</v>
      </c>
      <c r="H25" s="24">
        <v>0</v>
      </c>
      <c r="I25" s="24">
        <v>0</v>
      </c>
      <c r="J25" s="24">
        <f t="shared" si="3"/>
        <v>0</v>
      </c>
      <c r="K25" s="24">
        <v>0</v>
      </c>
      <c r="L25" s="24">
        <v>0</v>
      </c>
      <c r="M25" s="120">
        <f t="shared" si="4"/>
        <v>0</v>
      </c>
      <c r="N25" s="120"/>
      <c r="O25" s="120"/>
      <c r="P25" s="24">
        <f t="shared" si="5"/>
        <v>280000</v>
      </c>
      <c r="Q25" s="24" t="s">
        <v>14</v>
      </c>
      <c r="R25" s="24">
        <v>0</v>
      </c>
      <c r="S25" s="24">
        <v>0</v>
      </c>
      <c r="T25" s="24">
        <f t="shared" si="6"/>
        <v>0</v>
      </c>
      <c r="U25" s="24">
        <v>0</v>
      </c>
      <c r="V25" s="24">
        <v>0</v>
      </c>
      <c r="W25" s="24">
        <f t="shared" si="7"/>
        <v>280000</v>
      </c>
      <c r="X25" s="24">
        <v>0</v>
      </c>
      <c r="Y25" s="24">
        <v>280000</v>
      </c>
    </row>
    <row r="26" spans="1:25" ht="19.5" customHeight="1">
      <c r="A26" s="59" t="s">
        <v>193</v>
      </c>
      <c r="B26" s="59" t="s">
        <v>88</v>
      </c>
      <c r="C26" s="59" t="s">
        <v>77</v>
      </c>
      <c r="D26" s="59" t="s">
        <v>194</v>
      </c>
      <c r="E26" s="113">
        <f t="shared" si="0"/>
        <v>280000</v>
      </c>
      <c r="F26" s="24">
        <f t="shared" si="1"/>
        <v>0</v>
      </c>
      <c r="G26" s="24">
        <f t="shared" si="2"/>
        <v>0</v>
      </c>
      <c r="H26" s="24">
        <v>0</v>
      </c>
      <c r="I26" s="24">
        <v>0</v>
      </c>
      <c r="J26" s="24">
        <f t="shared" si="3"/>
        <v>0</v>
      </c>
      <c r="K26" s="24">
        <v>0</v>
      </c>
      <c r="L26" s="24">
        <v>0</v>
      </c>
      <c r="M26" s="120">
        <f t="shared" si="4"/>
        <v>0</v>
      </c>
      <c r="N26" s="120"/>
      <c r="O26" s="120"/>
      <c r="P26" s="24">
        <f t="shared" si="5"/>
        <v>280000</v>
      </c>
      <c r="Q26" s="24" t="s">
        <v>14</v>
      </c>
      <c r="R26" s="24">
        <v>0</v>
      </c>
      <c r="S26" s="24">
        <v>0</v>
      </c>
      <c r="T26" s="24">
        <f t="shared" si="6"/>
        <v>0</v>
      </c>
      <c r="U26" s="24">
        <v>0</v>
      </c>
      <c r="V26" s="24">
        <v>0</v>
      </c>
      <c r="W26" s="24">
        <f t="shared" si="7"/>
        <v>280000</v>
      </c>
      <c r="X26" s="24">
        <v>0</v>
      </c>
      <c r="Y26" s="24">
        <v>280000</v>
      </c>
    </row>
    <row r="27" spans="1:25" ht="19.5" customHeight="1">
      <c r="A27" s="59" t="s">
        <v>14</v>
      </c>
      <c r="B27" s="59" t="s">
        <v>14</v>
      </c>
      <c r="C27" s="59" t="s">
        <v>14</v>
      </c>
      <c r="D27" s="59" t="s">
        <v>195</v>
      </c>
      <c r="E27" s="113">
        <f t="shared" si="0"/>
        <v>1505</v>
      </c>
      <c r="F27" s="24">
        <f t="shared" si="1"/>
        <v>1505</v>
      </c>
      <c r="G27" s="24">
        <f t="shared" si="2"/>
        <v>1505</v>
      </c>
      <c r="H27" s="24">
        <v>1505</v>
      </c>
      <c r="I27" s="24">
        <v>0</v>
      </c>
      <c r="J27" s="24">
        <f t="shared" si="3"/>
        <v>0</v>
      </c>
      <c r="K27" s="24">
        <v>0</v>
      </c>
      <c r="L27" s="24">
        <v>0</v>
      </c>
      <c r="M27" s="120">
        <f t="shared" si="4"/>
        <v>0</v>
      </c>
      <c r="N27" s="120"/>
      <c r="O27" s="120"/>
      <c r="P27" s="24">
        <f t="shared" si="5"/>
        <v>0</v>
      </c>
      <c r="Q27" s="24" t="s">
        <v>14</v>
      </c>
      <c r="R27" s="24">
        <v>0</v>
      </c>
      <c r="S27" s="24">
        <v>0</v>
      </c>
      <c r="T27" s="24">
        <f t="shared" si="6"/>
        <v>0</v>
      </c>
      <c r="U27" s="24">
        <v>0</v>
      </c>
      <c r="V27" s="24">
        <v>0</v>
      </c>
      <c r="W27" s="24">
        <f t="shared" si="7"/>
        <v>0</v>
      </c>
      <c r="X27" s="24">
        <v>0</v>
      </c>
      <c r="Y27" s="24">
        <v>0</v>
      </c>
    </row>
    <row r="28" spans="1:25" ht="19.5" customHeight="1">
      <c r="A28" s="59" t="s">
        <v>196</v>
      </c>
      <c r="B28" s="59" t="s">
        <v>80</v>
      </c>
      <c r="C28" s="59" t="s">
        <v>77</v>
      </c>
      <c r="D28" s="59" t="s">
        <v>197</v>
      </c>
      <c r="E28" s="113">
        <f t="shared" si="0"/>
        <v>1505</v>
      </c>
      <c r="F28" s="24">
        <f t="shared" si="1"/>
        <v>1505</v>
      </c>
      <c r="G28" s="24">
        <f t="shared" si="2"/>
        <v>1505</v>
      </c>
      <c r="H28" s="24">
        <v>1505</v>
      </c>
      <c r="I28" s="24">
        <v>0</v>
      </c>
      <c r="J28" s="24">
        <f t="shared" si="3"/>
        <v>0</v>
      </c>
      <c r="K28" s="24">
        <v>0</v>
      </c>
      <c r="L28" s="24">
        <v>0</v>
      </c>
      <c r="M28" s="120">
        <f t="shared" si="4"/>
        <v>0</v>
      </c>
      <c r="N28" s="120"/>
      <c r="O28" s="120"/>
      <c r="P28" s="24">
        <f t="shared" si="5"/>
        <v>0</v>
      </c>
      <c r="Q28" s="24" t="s">
        <v>14</v>
      </c>
      <c r="R28" s="24">
        <v>0</v>
      </c>
      <c r="S28" s="24">
        <v>0</v>
      </c>
      <c r="T28" s="24">
        <f t="shared" si="6"/>
        <v>0</v>
      </c>
      <c r="U28" s="24">
        <v>0</v>
      </c>
      <c r="V28" s="24">
        <v>0</v>
      </c>
      <c r="W28" s="24">
        <f t="shared" si="7"/>
        <v>0</v>
      </c>
      <c r="X28" s="24">
        <v>0</v>
      </c>
      <c r="Y28" s="24">
        <v>0</v>
      </c>
    </row>
    <row r="29" spans="1:25" ht="19.5" customHeight="1">
      <c r="A29" s="59" t="s">
        <v>14</v>
      </c>
      <c r="B29" s="59" t="s">
        <v>14</v>
      </c>
      <c r="C29" s="59" t="s">
        <v>14</v>
      </c>
      <c r="D29" s="59" t="s">
        <v>198</v>
      </c>
      <c r="E29" s="113">
        <f t="shared" si="0"/>
        <v>1641</v>
      </c>
      <c r="F29" s="24">
        <f t="shared" si="1"/>
        <v>1641</v>
      </c>
      <c r="G29" s="24">
        <f t="shared" si="2"/>
        <v>1641</v>
      </c>
      <c r="H29" s="24">
        <v>141</v>
      </c>
      <c r="I29" s="24">
        <v>1500</v>
      </c>
      <c r="J29" s="24">
        <f t="shared" si="3"/>
        <v>0</v>
      </c>
      <c r="K29" s="24">
        <v>0</v>
      </c>
      <c r="L29" s="24">
        <v>0</v>
      </c>
      <c r="M29" s="120">
        <f t="shared" si="4"/>
        <v>0</v>
      </c>
      <c r="N29" s="120"/>
      <c r="O29" s="120"/>
      <c r="P29" s="24">
        <f t="shared" si="5"/>
        <v>0</v>
      </c>
      <c r="Q29" s="24" t="s">
        <v>14</v>
      </c>
      <c r="R29" s="24">
        <v>0</v>
      </c>
      <c r="S29" s="24">
        <v>0</v>
      </c>
      <c r="T29" s="24">
        <f t="shared" si="6"/>
        <v>0</v>
      </c>
      <c r="U29" s="24">
        <v>0</v>
      </c>
      <c r="V29" s="24">
        <v>0</v>
      </c>
      <c r="W29" s="24">
        <f t="shared" si="7"/>
        <v>0</v>
      </c>
      <c r="X29" s="24">
        <v>0</v>
      </c>
      <c r="Y29" s="24">
        <v>0</v>
      </c>
    </row>
    <row r="30" spans="1:25" ht="19.5" customHeight="1">
      <c r="A30" s="59" t="s">
        <v>199</v>
      </c>
      <c r="B30" s="59" t="s">
        <v>80</v>
      </c>
      <c r="C30" s="59" t="s">
        <v>77</v>
      </c>
      <c r="D30" s="59" t="s">
        <v>200</v>
      </c>
      <c r="E30" s="113">
        <f t="shared" si="0"/>
        <v>1641</v>
      </c>
      <c r="F30" s="24">
        <f t="shared" si="1"/>
        <v>1641</v>
      </c>
      <c r="G30" s="24">
        <f t="shared" si="2"/>
        <v>1641</v>
      </c>
      <c r="H30" s="24">
        <v>141</v>
      </c>
      <c r="I30" s="24">
        <v>1500</v>
      </c>
      <c r="J30" s="24">
        <f t="shared" si="3"/>
        <v>0</v>
      </c>
      <c r="K30" s="24">
        <v>0</v>
      </c>
      <c r="L30" s="24">
        <v>0</v>
      </c>
      <c r="M30" s="120">
        <f t="shared" si="4"/>
        <v>0</v>
      </c>
      <c r="N30" s="120"/>
      <c r="O30" s="120"/>
      <c r="P30" s="24">
        <f t="shared" si="5"/>
        <v>0</v>
      </c>
      <c r="Q30" s="24" t="s">
        <v>14</v>
      </c>
      <c r="R30" s="24">
        <v>0</v>
      </c>
      <c r="S30" s="24">
        <v>0</v>
      </c>
      <c r="T30" s="24">
        <f t="shared" si="6"/>
        <v>0</v>
      </c>
      <c r="U30" s="24">
        <v>0</v>
      </c>
      <c r="V30" s="24">
        <v>0</v>
      </c>
      <c r="W30" s="24">
        <f t="shared" si="7"/>
        <v>0</v>
      </c>
      <c r="X30" s="24">
        <v>0</v>
      </c>
      <c r="Y30" s="24">
        <v>0</v>
      </c>
    </row>
    <row r="31" spans="1:25" ht="19.5" customHeight="1">
      <c r="A31" s="59" t="s">
        <v>14</v>
      </c>
      <c r="B31" s="59" t="s">
        <v>14</v>
      </c>
      <c r="C31" s="59" t="s">
        <v>14</v>
      </c>
      <c r="D31" s="59" t="s">
        <v>101</v>
      </c>
      <c r="E31" s="113">
        <f t="shared" si="0"/>
        <v>33106</v>
      </c>
      <c r="F31" s="24">
        <f t="shared" si="1"/>
        <v>33106</v>
      </c>
      <c r="G31" s="24">
        <f t="shared" si="2"/>
        <v>33106</v>
      </c>
      <c r="H31" s="24">
        <v>28706</v>
      </c>
      <c r="I31" s="24">
        <v>4400</v>
      </c>
      <c r="J31" s="24">
        <f t="shared" si="3"/>
        <v>0</v>
      </c>
      <c r="K31" s="24">
        <v>0</v>
      </c>
      <c r="L31" s="24">
        <v>0</v>
      </c>
      <c r="M31" s="120">
        <f t="shared" si="4"/>
        <v>0</v>
      </c>
      <c r="N31" s="120"/>
      <c r="O31" s="120"/>
      <c r="P31" s="24">
        <f t="shared" si="5"/>
        <v>0</v>
      </c>
      <c r="Q31" s="24" t="s">
        <v>14</v>
      </c>
      <c r="R31" s="24">
        <v>0</v>
      </c>
      <c r="S31" s="24">
        <v>0</v>
      </c>
      <c r="T31" s="24">
        <f t="shared" si="6"/>
        <v>0</v>
      </c>
      <c r="U31" s="24">
        <v>0</v>
      </c>
      <c r="V31" s="24">
        <v>0</v>
      </c>
      <c r="W31" s="24">
        <f t="shared" si="7"/>
        <v>0</v>
      </c>
      <c r="X31" s="24">
        <v>0</v>
      </c>
      <c r="Y31" s="24">
        <v>0</v>
      </c>
    </row>
    <row r="32" spans="1:25" ht="19.5" customHeight="1">
      <c r="A32" s="59" t="s">
        <v>14</v>
      </c>
      <c r="B32" s="59" t="s">
        <v>14</v>
      </c>
      <c r="C32" s="59" t="s">
        <v>14</v>
      </c>
      <c r="D32" s="59" t="s">
        <v>195</v>
      </c>
      <c r="E32" s="113">
        <f t="shared" si="0"/>
        <v>32929</v>
      </c>
      <c r="F32" s="24">
        <f t="shared" si="1"/>
        <v>32929</v>
      </c>
      <c r="G32" s="24">
        <f t="shared" si="2"/>
        <v>32929</v>
      </c>
      <c r="H32" s="24">
        <v>28529</v>
      </c>
      <c r="I32" s="24">
        <v>4400</v>
      </c>
      <c r="J32" s="24">
        <f t="shared" si="3"/>
        <v>0</v>
      </c>
      <c r="K32" s="24">
        <v>0</v>
      </c>
      <c r="L32" s="24">
        <v>0</v>
      </c>
      <c r="M32" s="120">
        <f t="shared" si="4"/>
        <v>0</v>
      </c>
      <c r="N32" s="120"/>
      <c r="O32" s="120"/>
      <c r="P32" s="24">
        <f t="shared" si="5"/>
        <v>0</v>
      </c>
      <c r="Q32" s="24" t="s">
        <v>14</v>
      </c>
      <c r="R32" s="24">
        <v>0</v>
      </c>
      <c r="S32" s="24">
        <v>0</v>
      </c>
      <c r="T32" s="24">
        <f t="shared" si="6"/>
        <v>0</v>
      </c>
      <c r="U32" s="24">
        <v>0</v>
      </c>
      <c r="V32" s="24">
        <v>0</v>
      </c>
      <c r="W32" s="24">
        <f t="shared" si="7"/>
        <v>0</v>
      </c>
      <c r="X32" s="24">
        <v>0</v>
      </c>
      <c r="Y32" s="24">
        <v>0</v>
      </c>
    </row>
    <row r="33" spans="1:25" ht="19.5" customHeight="1">
      <c r="A33" s="59" t="s">
        <v>196</v>
      </c>
      <c r="B33" s="59" t="s">
        <v>80</v>
      </c>
      <c r="C33" s="59" t="s">
        <v>100</v>
      </c>
      <c r="D33" s="59" t="s">
        <v>197</v>
      </c>
      <c r="E33" s="113">
        <f t="shared" si="0"/>
        <v>25080</v>
      </c>
      <c r="F33" s="24">
        <f t="shared" si="1"/>
        <v>25080</v>
      </c>
      <c r="G33" s="24">
        <f t="shared" si="2"/>
        <v>25080</v>
      </c>
      <c r="H33" s="24">
        <v>25080</v>
      </c>
      <c r="I33" s="24">
        <v>0</v>
      </c>
      <c r="J33" s="24">
        <f t="shared" si="3"/>
        <v>0</v>
      </c>
      <c r="K33" s="24">
        <v>0</v>
      </c>
      <c r="L33" s="24">
        <v>0</v>
      </c>
      <c r="M33" s="120">
        <f t="shared" si="4"/>
        <v>0</v>
      </c>
      <c r="N33" s="120"/>
      <c r="O33" s="120"/>
      <c r="P33" s="24">
        <f t="shared" si="5"/>
        <v>0</v>
      </c>
      <c r="Q33" s="24" t="s">
        <v>14</v>
      </c>
      <c r="R33" s="24">
        <v>0</v>
      </c>
      <c r="S33" s="24">
        <v>0</v>
      </c>
      <c r="T33" s="24">
        <f t="shared" si="6"/>
        <v>0</v>
      </c>
      <c r="U33" s="24">
        <v>0</v>
      </c>
      <c r="V33" s="24">
        <v>0</v>
      </c>
      <c r="W33" s="24">
        <f t="shared" si="7"/>
        <v>0</v>
      </c>
      <c r="X33" s="24">
        <v>0</v>
      </c>
      <c r="Y33" s="24">
        <v>0</v>
      </c>
    </row>
    <row r="34" spans="1:25" ht="19.5" customHeight="1">
      <c r="A34" s="59" t="s">
        <v>196</v>
      </c>
      <c r="B34" s="59" t="s">
        <v>83</v>
      </c>
      <c r="C34" s="59" t="s">
        <v>100</v>
      </c>
      <c r="D34" s="59" t="s">
        <v>201</v>
      </c>
      <c r="E34" s="113">
        <f t="shared" si="0"/>
        <v>7849</v>
      </c>
      <c r="F34" s="24">
        <f t="shared" si="1"/>
        <v>7849</v>
      </c>
      <c r="G34" s="24">
        <f t="shared" si="2"/>
        <v>7849</v>
      </c>
      <c r="H34" s="24">
        <v>3449</v>
      </c>
      <c r="I34" s="24">
        <v>4400</v>
      </c>
      <c r="J34" s="24">
        <f t="shared" si="3"/>
        <v>0</v>
      </c>
      <c r="K34" s="24">
        <v>0</v>
      </c>
      <c r="L34" s="24">
        <v>0</v>
      </c>
      <c r="M34" s="120">
        <f t="shared" si="4"/>
        <v>0</v>
      </c>
      <c r="N34" s="120"/>
      <c r="O34" s="120"/>
      <c r="P34" s="24">
        <f t="shared" si="5"/>
        <v>0</v>
      </c>
      <c r="Q34" s="24" t="s">
        <v>14</v>
      </c>
      <c r="R34" s="24">
        <v>0</v>
      </c>
      <c r="S34" s="24">
        <v>0</v>
      </c>
      <c r="T34" s="24">
        <f t="shared" si="6"/>
        <v>0</v>
      </c>
      <c r="U34" s="24">
        <v>0</v>
      </c>
      <c r="V34" s="24">
        <v>0</v>
      </c>
      <c r="W34" s="24">
        <f t="shared" si="7"/>
        <v>0</v>
      </c>
      <c r="X34" s="24">
        <v>0</v>
      </c>
      <c r="Y34" s="24">
        <v>0</v>
      </c>
    </row>
    <row r="35" spans="1:25" ht="19.5" customHeight="1">
      <c r="A35" s="59" t="s">
        <v>14</v>
      </c>
      <c r="B35" s="59" t="s">
        <v>14</v>
      </c>
      <c r="C35" s="59" t="s">
        <v>14</v>
      </c>
      <c r="D35" s="59" t="s">
        <v>198</v>
      </c>
      <c r="E35" s="113">
        <f t="shared" si="0"/>
        <v>177</v>
      </c>
      <c r="F35" s="24">
        <f t="shared" si="1"/>
        <v>177</v>
      </c>
      <c r="G35" s="24">
        <f t="shared" si="2"/>
        <v>177</v>
      </c>
      <c r="H35" s="24">
        <v>177</v>
      </c>
      <c r="I35" s="24">
        <v>0</v>
      </c>
      <c r="J35" s="24">
        <f t="shared" si="3"/>
        <v>0</v>
      </c>
      <c r="K35" s="24">
        <v>0</v>
      </c>
      <c r="L35" s="24">
        <v>0</v>
      </c>
      <c r="M35" s="120">
        <f t="shared" si="4"/>
        <v>0</v>
      </c>
      <c r="N35" s="120"/>
      <c r="O35" s="120"/>
      <c r="P35" s="24">
        <f t="shared" si="5"/>
        <v>0</v>
      </c>
      <c r="Q35" s="24" t="s">
        <v>14</v>
      </c>
      <c r="R35" s="24">
        <v>0</v>
      </c>
      <c r="S35" s="24">
        <v>0</v>
      </c>
      <c r="T35" s="24">
        <f t="shared" si="6"/>
        <v>0</v>
      </c>
      <c r="U35" s="24">
        <v>0</v>
      </c>
      <c r="V35" s="24">
        <v>0</v>
      </c>
      <c r="W35" s="24">
        <f t="shared" si="7"/>
        <v>0</v>
      </c>
      <c r="X35" s="24">
        <v>0</v>
      </c>
      <c r="Y35" s="24">
        <v>0</v>
      </c>
    </row>
    <row r="36" spans="1:25" ht="19.5" customHeight="1">
      <c r="A36" s="59" t="s">
        <v>199</v>
      </c>
      <c r="B36" s="59" t="s">
        <v>80</v>
      </c>
      <c r="C36" s="59" t="s">
        <v>100</v>
      </c>
      <c r="D36" s="59" t="s">
        <v>200</v>
      </c>
      <c r="E36" s="113">
        <f t="shared" si="0"/>
        <v>177</v>
      </c>
      <c r="F36" s="24">
        <f t="shared" si="1"/>
        <v>177</v>
      </c>
      <c r="G36" s="24">
        <f t="shared" si="2"/>
        <v>177</v>
      </c>
      <c r="H36" s="24">
        <v>177</v>
      </c>
      <c r="I36" s="24">
        <v>0</v>
      </c>
      <c r="J36" s="24">
        <f t="shared" si="3"/>
        <v>0</v>
      </c>
      <c r="K36" s="24">
        <v>0</v>
      </c>
      <c r="L36" s="24">
        <v>0</v>
      </c>
      <c r="M36" s="120">
        <f t="shared" si="4"/>
        <v>0</v>
      </c>
      <c r="N36" s="120"/>
      <c r="O36" s="120"/>
      <c r="P36" s="24">
        <f t="shared" si="5"/>
        <v>0</v>
      </c>
      <c r="Q36" s="24" t="s">
        <v>14</v>
      </c>
      <c r="R36" s="24">
        <v>0</v>
      </c>
      <c r="S36" s="24">
        <v>0</v>
      </c>
      <c r="T36" s="24">
        <f t="shared" si="6"/>
        <v>0</v>
      </c>
      <c r="U36" s="24">
        <v>0</v>
      </c>
      <c r="V36" s="24">
        <v>0</v>
      </c>
      <c r="W36" s="24">
        <f t="shared" si="7"/>
        <v>0</v>
      </c>
      <c r="X36" s="24">
        <v>0</v>
      </c>
      <c r="Y36" s="24">
        <v>0</v>
      </c>
    </row>
  </sheetData>
  <sheetProtection/>
  <mergeCells count="16">
    <mergeCell ref="A2:Y2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" right="0.59" top="0.59" bottom="0.59" header="0.59" footer="0.39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G29"/>
  <sheetViews>
    <sheetView showGridLines="0" showZeros="0" tabSelected="1" workbookViewId="0" topLeftCell="BD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1.16015625" style="0" customWidth="1"/>
    <col min="5" max="5" width="13.66015625" style="0" customWidth="1"/>
    <col min="6" max="6" width="13.33203125" style="0" customWidth="1"/>
    <col min="7" max="8" width="12.66015625" style="0" customWidth="1"/>
    <col min="10" max="10" width="6.66015625" style="0" customWidth="1"/>
    <col min="12" max="12" width="10.66015625" style="0" customWidth="1"/>
    <col min="14" max="14" width="9.5" style="0" customWidth="1"/>
    <col min="15" max="15" width="5.33203125" style="0" customWidth="1"/>
    <col min="16" max="16" width="10.66015625" style="0" customWidth="1"/>
    <col min="18" max="18" width="3.66015625" style="0" customWidth="1"/>
    <col min="19" max="19" width="8.16015625" style="0" customWidth="1"/>
    <col min="20" max="20" width="12.16015625" style="0" customWidth="1"/>
    <col min="21" max="21" width="10.83203125" style="0" customWidth="1"/>
    <col min="22" max="22" width="9.83203125" style="0" customWidth="1"/>
    <col min="23" max="24" width="6.66015625" style="0" customWidth="1"/>
    <col min="25" max="25" width="9" style="0" customWidth="1"/>
    <col min="26" max="26" width="10" style="0" customWidth="1"/>
    <col min="27" max="27" width="9" style="0" customWidth="1"/>
    <col min="28" max="28" width="4.16015625" style="0" customWidth="1"/>
    <col min="29" max="29" width="10.83203125" style="0" customWidth="1"/>
    <col min="30" max="30" width="12.66015625" style="0" customWidth="1"/>
    <col min="31" max="31" width="7.16015625" style="0" customWidth="1"/>
    <col min="32" max="32" width="11.33203125" style="0" customWidth="1"/>
    <col min="33" max="33" width="9" style="0" customWidth="1"/>
    <col min="34" max="34" width="8.83203125" style="0" customWidth="1"/>
    <col min="35" max="35" width="10" style="0" customWidth="1"/>
    <col min="36" max="36" width="8.83203125" style="0" customWidth="1"/>
    <col min="37" max="39" width="6.33203125" style="0" customWidth="1"/>
    <col min="40" max="40" width="10.66015625" style="0" customWidth="1"/>
    <col min="41" max="41" width="8.66015625" style="0" customWidth="1"/>
    <col min="42" max="44" width="10.66015625" style="0" customWidth="1"/>
    <col min="45" max="45" width="8.66015625" style="0" customWidth="1"/>
    <col min="46" max="46" width="5.66015625" style="0" customWidth="1"/>
    <col min="47" max="47" width="14" style="0" customWidth="1"/>
    <col min="48" max="48" width="10.66015625" style="0" customWidth="1"/>
    <col min="49" max="50" width="9" style="0" customWidth="1"/>
    <col min="51" max="51" width="6.33203125" style="0" customWidth="1"/>
    <col min="52" max="52" width="9" style="0" customWidth="1"/>
    <col min="53" max="53" width="8.33203125" style="0" customWidth="1"/>
    <col min="54" max="54" width="4" style="0" customWidth="1"/>
    <col min="55" max="55" width="9" style="0" customWidth="1"/>
    <col min="56" max="57" width="6.16015625" style="0" customWidth="1"/>
    <col min="58" max="58" width="5.33203125" style="0" customWidth="1"/>
    <col min="59" max="59" width="7.16015625" style="0" customWidth="1"/>
    <col min="60" max="77" width="4.5" style="0" customWidth="1"/>
    <col min="78" max="78" width="10.66015625" style="0" customWidth="1"/>
    <col min="79" max="80" width="9" style="0" customWidth="1"/>
    <col min="81" max="81" width="10.66015625" style="0" customWidth="1"/>
    <col min="82" max="82" width="10.16015625" style="0" customWidth="1"/>
    <col min="83" max="83" width="9.83203125" style="0" customWidth="1"/>
    <col min="84" max="84" width="8.83203125" style="0" customWidth="1"/>
    <col min="85" max="87" width="5.16015625" style="0" customWidth="1"/>
    <col min="88" max="88" width="8.66015625" style="0" customWidth="1"/>
    <col min="89" max="89" width="7.16015625" style="0" customWidth="1"/>
    <col min="90" max="90" width="8.83203125" style="0" customWidth="1"/>
    <col min="91" max="91" width="7.66015625" style="0" customWidth="1"/>
    <col min="92" max="92" width="7.16015625" style="0" customWidth="1"/>
    <col min="93" max="93" width="6" style="0" customWidth="1"/>
    <col min="94" max="94" width="7.16015625" style="0" customWidth="1"/>
    <col min="95" max="106" width="4.16015625" style="0" customWidth="1"/>
    <col min="107" max="107" width="3.16015625" style="0" customWidth="1"/>
    <col min="108" max="108" width="3.5" style="0" customWidth="1"/>
    <col min="109" max="109" width="7.83203125" style="0" customWidth="1"/>
    <col min="110" max="110" width="10.66015625" style="0" customWidth="1"/>
    <col min="111" max="111" width="5.83203125" style="0" customWidth="1"/>
  </cols>
  <sheetData>
    <row r="1" spans="1:111" ht="12.75" customHeight="1">
      <c r="A1" s="76"/>
      <c r="B1" s="77"/>
      <c r="C1" s="77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95" t="s">
        <v>202</v>
      </c>
      <c r="Z1" s="76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95" t="s">
        <v>203</v>
      </c>
      <c r="AV1" s="76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95" t="s">
        <v>204</v>
      </c>
      <c r="CC1" s="76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100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95" t="s">
        <v>205</v>
      </c>
    </row>
    <row r="2" spans="1:111" ht="18.75" customHeight="1">
      <c r="A2" s="78" t="s">
        <v>206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 t="s">
        <v>206</v>
      </c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 t="s">
        <v>206</v>
      </c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 t="s">
        <v>206</v>
      </c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</row>
    <row r="3" spans="1:111" ht="12.75" customHeight="1">
      <c r="A3" s="77" t="s">
        <v>0</v>
      </c>
      <c r="B3" s="77"/>
      <c r="C3" s="77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95" t="s">
        <v>4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95" t="s">
        <v>4</v>
      </c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95" t="s">
        <v>4</v>
      </c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100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95" t="s">
        <v>4</v>
      </c>
    </row>
    <row r="4" spans="1:111" ht="18.75" customHeight="1">
      <c r="A4" s="79" t="s">
        <v>56</v>
      </c>
      <c r="B4" s="80"/>
      <c r="C4" s="80"/>
      <c r="D4" s="81"/>
      <c r="E4" s="82" t="s">
        <v>57</v>
      </c>
      <c r="F4" s="79" t="s">
        <v>207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79" t="s">
        <v>208</v>
      </c>
      <c r="U4" s="80"/>
      <c r="V4" s="80"/>
      <c r="W4" s="80"/>
      <c r="X4" s="80"/>
      <c r="Y4" s="80"/>
      <c r="Z4" s="96" t="s">
        <v>208</v>
      </c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80" t="s">
        <v>209</v>
      </c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1"/>
      <c r="BH4" s="79" t="s">
        <v>210</v>
      </c>
      <c r="BI4" s="80"/>
      <c r="BJ4" s="80"/>
      <c r="BK4" s="80"/>
      <c r="BL4" s="81"/>
      <c r="BM4" s="79" t="s">
        <v>211</v>
      </c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1"/>
      <c r="BZ4" s="79" t="s">
        <v>212</v>
      </c>
      <c r="CA4" s="80"/>
      <c r="CB4" s="80"/>
      <c r="CC4" s="96" t="s">
        <v>212</v>
      </c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101" t="s">
        <v>213</v>
      </c>
      <c r="CR4" s="102"/>
      <c r="CS4" s="104"/>
      <c r="CT4" s="79" t="s">
        <v>214</v>
      </c>
      <c r="CU4" s="80"/>
      <c r="CV4" s="80"/>
      <c r="CW4" s="80"/>
      <c r="CX4" s="80"/>
      <c r="CY4" s="81"/>
      <c r="CZ4" s="105" t="s">
        <v>215</v>
      </c>
      <c r="DA4" s="101"/>
      <c r="DB4" s="106"/>
      <c r="DC4" s="79" t="s">
        <v>216</v>
      </c>
      <c r="DD4" s="80"/>
      <c r="DE4" s="80"/>
      <c r="DF4" s="80"/>
      <c r="DG4" s="81"/>
    </row>
    <row r="5" spans="1:111" ht="18" customHeight="1">
      <c r="A5" s="79" t="s">
        <v>67</v>
      </c>
      <c r="B5" s="80"/>
      <c r="C5" s="81"/>
      <c r="D5" s="83" t="s">
        <v>217</v>
      </c>
      <c r="E5" s="84"/>
      <c r="F5" s="85" t="s">
        <v>70</v>
      </c>
      <c r="G5" s="85" t="s">
        <v>218</v>
      </c>
      <c r="H5" s="85" t="s">
        <v>219</v>
      </c>
      <c r="I5" s="85" t="s">
        <v>220</v>
      </c>
      <c r="J5" s="85" t="s">
        <v>221</v>
      </c>
      <c r="K5" s="85" t="s">
        <v>222</v>
      </c>
      <c r="L5" s="92" t="s">
        <v>223</v>
      </c>
      <c r="M5" s="85" t="s">
        <v>224</v>
      </c>
      <c r="N5" s="85" t="s">
        <v>225</v>
      </c>
      <c r="O5" s="92" t="s">
        <v>226</v>
      </c>
      <c r="P5" s="85" t="s">
        <v>227</v>
      </c>
      <c r="Q5" s="85" t="s">
        <v>228</v>
      </c>
      <c r="R5" s="85" t="s">
        <v>229</v>
      </c>
      <c r="S5" s="85" t="s">
        <v>230</v>
      </c>
      <c r="T5" s="94" t="s">
        <v>70</v>
      </c>
      <c r="U5" s="94" t="s">
        <v>231</v>
      </c>
      <c r="V5" s="94" t="s">
        <v>232</v>
      </c>
      <c r="W5" s="94" t="s">
        <v>233</v>
      </c>
      <c r="X5" s="94" t="s">
        <v>234</v>
      </c>
      <c r="Y5" s="94" t="s">
        <v>235</v>
      </c>
      <c r="Z5" s="94" t="s">
        <v>236</v>
      </c>
      <c r="AA5" s="94" t="s">
        <v>237</v>
      </c>
      <c r="AB5" s="94" t="s">
        <v>238</v>
      </c>
      <c r="AC5" s="94" t="s">
        <v>239</v>
      </c>
      <c r="AD5" s="94" t="s">
        <v>240</v>
      </c>
      <c r="AE5" s="94" t="s">
        <v>241</v>
      </c>
      <c r="AF5" s="94" t="s">
        <v>242</v>
      </c>
      <c r="AG5" s="94" t="s">
        <v>243</v>
      </c>
      <c r="AH5" s="94" t="s">
        <v>244</v>
      </c>
      <c r="AI5" s="94" t="s">
        <v>245</v>
      </c>
      <c r="AJ5" s="94" t="s">
        <v>246</v>
      </c>
      <c r="AK5" s="94" t="s">
        <v>247</v>
      </c>
      <c r="AL5" s="94" t="s">
        <v>248</v>
      </c>
      <c r="AM5" s="94" t="s">
        <v>249</v>
      </c>
      <c r="AN5" s="94" t="s">
        <v>250</v>
      </c>
      <c r="AO5" s="94" t="s">
        <v>251</v>
      </c>
      <c r="AP5" s="94" t="s">
        <v>252</v>
      </c>
      <c r="AQ5" s="94" t="s">
        <v>253</v>
      </c>
      <c r="AR5" s="94" t="s">
        <v>254</v>
      </c>
      <c r="AS5" s="94" t="s">
        <v>255</v>
      </c>
      <c r="AT5" s="94" t="s">
        <v>256</v>
      </c>
      <c r="AU5" s="94" t="s">
        <v>257</v>
      </c>
      <c r="AV5" s="85" t="s">
        <v>70</v>
      </c>
      <c r="AW5" s="85" t="s">
        <v>258</v>
      </c>
      <c r="AX5" s="85" t="s">
        <v>259</v>
      </c>
      <c r="AY5" s="85" t="s">
        <v>260</v>
      </c>
      <c r="AZ5" s="85" t="s">
        <v>261</v>
      </c>
      <c r="BA5" s="85" t="s">
        <v>262</v>
      </c>
      <c r="BB5" s="85" t="s">
        <v>263</v>
      </c>
      <c r="BC5" s="85" t="s">
        <v>264</v>
      </c>
      <c r="BD5" s="85" t="s">
        <v>265</v>
      </c>
      <c r="BE5" s="85" t="s">
        <v>266</v>
      </c>
      <c r="BF5" s="92" t="s">
        <v>267</v>
      </c>
      <c r="BG5" s="92" t="s">
        <v>268</v>
      </c>
      <c r="BH5" s="85" t="s">
        <v>70</v>
      </c>
      <c r="BI5" s="92" t="s">
        <v>269</v>
      </c>
      <c r="BJ5" s="92" t="s">
        <v>270</v>
      </c>
      <c r="BK5" s="92" t="s">
        <v>271</v>
      </c>
      <c r="BL5" s="92" t="s">
        <v>272</v>
      </c>
      <c r="BM5" s="85" t="s">
        <v>70</v>
      </c>
      <c r="BN5" s="97" t="s">
        <v>273</v>
      </c>
      <c r="BO5" s="97" t="s">
        <v>274</v>
      </c>
      <c r="BP5" s="97" t="s">
        <v>275</v>
      </c>
      <c r="BQ5" s="97" t="s">
        <v>276</v>
      </c>
      <c r="BR5" s="97" t="s">
        <v>277</v>
      </c>
      <c r="BS5" s="97" t="s">
        <v>278</v>
      </c>
      <c r="BT5" s="97" t="s">
        <v>279</v>
      </c>
      <c r="BU5" s="97" t="s">
        <v>280</v>
      </c>
      <c r="BV5" s="97" t="s">
        <v>281</v>
      </c>
      <c r="BW5" s="97" t="s">
        <v>282</v>
      </c>
      <c r="BX5" s="97" t="s">
        <v>283</v>
      </c>
      <c r="BY5" s="97" t="s">
        <v>284</v>
      </c>
      <c r="BZ5" s="94" t="s">
        <v>70</v>
      </c>
      <c r="CA5" s="94" t="s">
        <v>273</v>
      </c>
      <c r="CB5" s="94" t="s">
        <v>274</v>
      </c>
      <c r="CC5" s="94" t="s">
        <v>275</v>
      </c>
      <c r="CD5" s="94" t="s">
        <v>276</v>
      </c>
      <c r="CE5" s="94" t="s">
        <v>277</v>
      </c>
      <c r="CF5" s="99" t="s">
        <v>278</v>
      </c>
      <c r="CG5" s="94" t="s">
        <v>279</v>
      </c>
      <c r="CH5" s="94" t="s">
        <v>285</v>
      </c>
      <c r="CI5" s="94" t="s">
        <v>286</v>
      </c>
      <c r="CJ5" s="99" t="s">
        <v>287</v>
      </c>
      <c r="CK5" s="94" t="s">
        <v>288</v>
      </c>
      <c r="CL5" s="94" t="s">
        <v>280</v>
      </c>
      <c r="CM5" s="94" t="s">
        <v>281</v>
      </c>
      <c r="CN5" s="94" t="s">
        <v>282</v>
      </c>
      <c r="CO5" s="94" t="s">
        <v>283</v>
      </c>
      <c r="CP5" s="99" t="s">
        <v>212</v>
      </c>
      <c r="CQ5" s="85" t="s">
        <v>70</v>
      </c>
      <c r="CR5" s="85" t="s">
        <v>289</v>
      </c>
      <c r="CS5" s="85" t="s">
        <v>290</v>
      </c>
      <c r="CT5" s="85" t="s">
        <v>70</v>
      </c>
      <c r="CU5" s="85" t="s">
        <v>289</v>
      </c>
      <c r="CV5" s="92" t="s">
        <v>291</v>
      </c>
      <c r="CW5" s="85" t="s">
        <v>292</v>
      </c>
      <c r="CX5" s="85" t="s">
        <v>293</v>
      </c>
      <c r="CY5" s="85" t="s">
        <v>290</v>
      </c>
      <c r="CZ5" s="92" t="s">
        <v>70</v>
      </c>
      <c r="DA5" s="92" t="s">
        <v>294</v>
      </c>
      <c r="DB5" s="92" t="s">
        <v>295</v>
      </c>
      <c r="DC5" s="85" t="s">
        <v>70</v>
      </c>
      <c r="DD5" s="85" t="s">
        <v>296</v>
      </c>
      <c r="DE5" s="85" t="s">
        <v>297</v>
      </c>
      <c r="DF5" s="97" t="s">
        <v>298</v>
      </c>
      <c r="DG5" s="85" t="s">
        <v>216</v>
      </c>
    </row>
    <row r="6" spans="1:111" ht="22.5" customHeight="1">
      <c r="A6" s="86" t="s">
        <v>74</v>
      </c>
      <c r="B6" s="86" t="s">
        <v>75</v>
      </c>
      <c r="C6" s="86" t="s">
        <v>76</v>
      </c>
      <c r="D6" s="87"/>
      <c r="E6" s="88"/>
      <c r="F6" s="89"/>
      <c r="G6" s="89"/>
      <c r="H6" s="89"/>
      <c r="I6" s="89"/>
      <c r="J6" s="89"/>
      <c r="K6" s="89"/>
      <c r="L6" s="93"/>
      <c r="M6" s="89"/>
      <c r="N6" s="89"/>
      <c r="O6" s="9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93"/>
      <c r="BG6" s="93"/>
      <c r="BH6" s="89"/>
      <c r="BI6" s="93"/>
      <c r="BJ6" s="93"/>
      <c r="BK6" s="93"/>
      <c r="BL6" s="93"/>
      <c r="BM6" s="89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89"/>
      <c r="CA6" s="89"/>
      <c r="CB6" s="89"/>
      <c r="CC6" s="89"/>
      <c r="CD6" s="89"/>
      <c r="CE6" s="89"/>
      <c r="CF6" s="93"/>
      <c r="CG6" s="89"/>
      <c r="CH6" s="89"/>
      <c r="CI6" s="89"/>
      <c r="CJ6" s="93"/>
      <c r="CK6" s="89"/>
      <c r="CL6" s="89"/>
      <c r="CM6" s="89"/>
      <c r="CN6" s="89"/>
      <c r="CO6" s="89"/>
      <c r="CP6" s="93"/>
      <c r="CQ6" s="89"/>
      <c r="CR6" s="89"/>
      <c r="CS6" s="89"/>
      <c r="CT6" s="89"/>
      <c r="CU6" s="89"/>
      <c r="CV6" s="93"/>
      <c r="CW6" s="89"/>
      <c r="CX6" s="89"/>
      <c r="CY6" s="89"/>
      <c r="CZ6" s="93"/>
      <c r="DA6" s="93"/>
      <c r="DB6" s="93"/>
      <c r="DC6" s="89"/>
      <c r="DD6" s="89"/>
      <c r="DE6" s="89"/>
      <c r="DF6" s="98"/>
      <c r="DG6" s="89"/>
    </row>
    <row r="7" spans="1:111" ht="24.75" customHeight="1">
      <c r="A7" s="90" t="s">
        <v>14</v>
      </c>
      <c r="B7" s="90" t="s">
        <v>14</v>
      </c>
      <c r="C7" s="90" t="s">
        <v>14</v>
      </c>
      <c r="D7" s="91" t="s">
        <v>57</v>
      </c>
      <c r="E7" s="91">
        <v>184760</v>
      </c>
      <c r="F7" s="91">
        <v>69983</v>
      </c>
      <c r="G7" s="91">
        <v>20078</v>
      </c>
      <c r="H7" s="91">
        <v>16416</v>
      </c>
      <c r="I7" s="91">
        <v>1534</v>
      </c>
      <c r="J7" s="91">
        <v>9000</v>
      </c>
      <c r="K7" s="91">
        <v>1505</v>
      </c>
      <c r="L7" s="91">
        <v>6203</v>
      </c>
      <c r="M7" s="91">
        <v>0</v>
      </c>
      <c r="N7" s="91">
        <v>3491</v>
      </c>
      <c r="O7" s="91">
        <v>0</v>
      </c>
      <c r="P7" s="91">
        <v>287</v>
      </c>
      <c r="Q7" s="91">
        <v>7419</v>
      </c>
      <c r="R7" s="91">
        <v>0</v>
      </c>
      <c r="S7" s="91">
        <v>4050</v>
      </c>
      <c r="T7" s="91">
        <v>112359</v>
      </c>
      <c r="U7" s="91">
        <v>1554</v>
      </c>
      <c r="V7" s="91">
        <v>1190</v>
      </c>
      <c r="W7" s="91">
        <v>0</v>
      </c>
      <c r="X7" s="91">
        <v>50</v>
      </c>
      <c r="Y7" s="91">
        <v>50</v>
      </c>
      <c r="Z7" s="91">
        <v>1040</v>
      </c>
      <c r="AA7" s="91">
        <v>605</v>
      </c>
      <c r="AB7" s="91">
        <v>0</v>
      </c>
      <c r="AC7" s="91">
        <v>1920</v>
      </c>
      <c r="AD7" s="91">
        <v>2415</v>
      </c>
      <c r="AE7" s="91">
        <v>0</v>
      </c>
      <c r="AF7" s="91">
        <v>9700</v>
      </c>
      <c r="AG7" s="91">
        <v>900</v>
      </c>
      <c r="AH7" s="91">
        <v>1206</v>
      </c>
      <c r="AI7" s="91">
        <v>583</v>
      </c>
      <c r="AJ7" s="91">
        <v>726</v>
      </c>
      <c r="AK7" s="91">
        <v>0</v>
      </c>
      <c r="AL7" s="91">
        <v>0</v>
      </c>
      <c r="AM7" s="91">
        <v>0</v>
      </c>
      <c r="AN7" s="91">
        <v>68575</v>
      </c>
      <c r="AO7" s="91">
        <v>4550</v>
      </c>
      <c r="AP7" s="91">
        <v>1118</v>
      </c>
      <c r="AQ7" s="91">
        <v>1165</v>
      </c>
      <c r="AR7" s="91">
        <v>1452</v>
      </c>
      <c r="AS7" s="91">
        <v>2859</v>
      </c>
      <c r="AT7" s="91">
        <v>0</v>
      </c>
      <c r="AU7" s="91">
        <v>10701</v>
      </c>
      <c r="AV7" s="91">
        <v>1818</v>
      </c>
      <c r="AW7" s="91">
        <v>0</v>
      </c>
      <c r="AX7" s="91">
        <v>0</v>
      </c>
      <c r="AY7" s="91">
        <v>0</v>
      </c>
      <c r="AZ7" s="91">
        <v>0</v>
      </c>
      <c r="BA7" s="91">
        <v>154</v>
      </c>
      <c r="BB7" s="91">
        <v>0</v>
      </c>
      <c r="BC7" s="91">
        <v>164</v>
      </c>
      <c r="BD7" s="91">
        <v>0</v>
      </c>
      <c r="BE7" s="91">
        <v>1500</v>
      </c>
      <c r="BF7" s="91">
        <v>0</v>
      </c>
      <c r="BG7" s="91">
        <v>0</v>
      </c>
      <c r="BH7" s="91">
        <v>0</v>
      </c>
      <c r="BI7" s="91">
        <v>0</v>
      </c>
      <c r="BJ7" s="91">
        <v>0</v>
      </c>
      <c r="BK7" s="91">
        <v>0</v>
      </c>
      <c r="BL7" s="91">
        <v>0</v>
      </c>
      <c r="BM7" s="91">
        <v>0</v>
      </c>
      <c r="BN7" s="91">
        <v>0</v>
      </c>
      <c r="BO7" s="91">
        <v>0</v>
      </c>
      <c r="BP7" s="91">
        <v>0</v>
      </c>
      <c r="BQ7" s="91">
        <v>0</v>
      </c>
      <c r="BR7" s="91">
        <v>0</v>
      </c>
      <c r="BS7" s="91">
        <v>0</v>
      </c>
      <c r="BT7" s="91">
        <v>0</v>
      </c>
      <c r="BU7" s="91">
        <v>0</v>
      </c>
      <c r="BV7" s="91">
        <v>0</v>
      </c>
      <c r="BW7" s="91">
        <v>0</v>
      </c>
      <c r="BX7" s="91">
        <v>0</v>
      </c>
      <c r="BY7" s="91">
        <v>0</v>
      </c>
      <c r="BZ7" s="91">
        <v>600</v>
      </c>
      <c r="CA7" s="91">
        <v>0</v>
      </c>
      <c r="CB7" s="91">
        <v>600</v>
      </c>
      <c r="CC7" s="91">
        <v>0</v>
      </c>
      <c r="CD7" s="91">
        <v>0</v>
      </c>
      <c r="CE7" s="91">
        <v>0</v>
      </c>
      <c r="CF7" s="91">
        <v>0</v>
      </c>
      <c r="CG7" s="91">
        <v>0</v>
      </c>
      <c r="CH7" s="91">
        <v>0</v>
      </c>
      <c r="CI7" s="91">
        <v>0</v>
      </c>
      <c r="CJ7" s="91">
        <v>0</v>
      </c>
      <c r="CK7" s="91">
        <v>0</v>
      </c>
      <c r="CL7" s="91">
        <v>0</v>
      </c>
      <c r="CM7" s="91">
        <v>0</v>
      </c>
      <c r="CN7" s="91">
        <v>0</v>
      </c>
      <c r="CO7" s="91">
        <v>0</v>
      </c>
      <c r="CP7" s="103">
        <v>0</v>
      </c>
      <c r="CQ7" s="91">
        <v>0</v>
      </c>
      <c r="CR7" s="91">
        <v>0</v>
      </c>
      <c r="CS7" s="91">
        <v>0</v>
      </c>
      <c r="CT7" s="91">
        <v>0</v>
      </c>
      <c r="CU7" s="91">
        <v>0</v>
      </c>
      <c r="CV7" s="91">
        <v>0</v>
      </c>
      <c r="CW7" s="91">
        <v>0</v>
      </c>
      <c r="CX7" s="91">
        <v>0</v>
      </c>
      <c r="CY7" s="91">
        <v>0</v>
      </c>
      <c r="CZ7" s="91">
        <v>0</v>
      </c>
      <c r="DA7" s="91">
        <v>0</v>
      </c>
      <c r="DB7" s="91">
        <v>0</v>
      </c>
      <c r="DC7" s="91">
        <v>0</v>
      </c>
      <c r="DD7" s="91">
        <v>0</v>
      </c>
      <c r="DE7" s="91">
        <v>0</v>
      </c>
      <c r="DF7" s="91">
        <v>0</v>
      </c>
      <c r="DG7" s="91">
        <v>0</v>
      </c>
    </row>
    <row r="8" spans="1:111" ht="24.75" customHeight="1">
      <c r="A8" s="90" t="s">
        <v>14</v>
      </c>
      <c r="B8" s="90" t="s">
        <v>14</v>
      </c>
      <c r="C8" s="90" t="s">
        <v>14</v>
      </c>
      <c r="D8" s="91" t="s">
        <v>299</v>
      </c>
      <c r="E8" s="91">
        <v>137668</v>
      </c>
      <c r="F8" s="91">
        <v>31491</v>
      </c>
      <c r="G8" s="91">
        <v>15104</v>
      </c>
      <c r="H8" s="91">
        <v>12664</v>
      </c>
      <c r="I8" s="91">
        <v>1119</v>
      </c>
      <c r="J8" s="91">
        <v>0</v>
      </c>
      <c r="K8" s="91">
        <v>1505</v>
      </c>
      <c r="L8" s="91">
        <v>0</v>
      </c>
      <c r="M8" s="91">
        <v>0</v>
      </c>
      <c r="N8" s="91">
        <v>0</v>
      </c>
      <c r="O8" s="91">
        <v>0</v>
      </c>
      <c r="P8" s="91">
        <v>199</v>
      </c>
      <c r="Q8" s="91">
        <v>0</v>
      </c>
      <c r="R8" s="91">
        <v>0</v>
      </c>
      <c r="S8" s="91">
        <v>900</v>
      </c>
      <c r="T8" s="91">
        <v>104077</v>
      </c>
      <c r="U8" s="91">
        <v>1340</v>
      </c>
      <c r="V8" s="91">
        <v>1150</v>
      </c>
      <c r="W8" s="91">
        <v>0</v>
      </c>
      <c r="X8" s="91">
        <v>50</v>
      </c>
      <c r="Y8" s="91">
        <v>0</v>
      </c>
      <c r="Z8" s="91">
        <v>0</v>
      </c>
      <c r="AA8" s="91">
        <v>600</v>
      </c>
      <c r="AB8" s="91">
        <v>0</v>
      </c>
      <c r="AC8" s="91">
        <v>732</v>
      </c>
      <c r="AD8" s="91">
        <v>2315</v>
      </c>
      <c r="AE8" s="91">
        <v>0</v>
      </c>
      <c r="AF8" s="91">
        <v>9500</v>
      </c>
      <c r="AG8" s="91">
        <v>900</v>
      </c>
      <c r="AH8" s="91">
        <v>1166</v>
      </c>
      <c r="AI8" s="91">
        <v>457</v>
      </c>
      <c r="AJ8" s="91">
        <v>610</v>
      </c>
      <c r="AK8" s="91">
        <v>0</v>
      </c>
      <c r="AL8" s="91">
        <v>0</v>
      </c>
      <c r="AM8" s="91">
        <v>0</v>
      </c>
      <c r="AN8" s="91">
        <v>68485</v>
      </c>
      <c r="AO8" s="91">
        <v>3550</v>
      </c>
      <c r="AP8" s="91">
        <v>929</v>
      </c>
      <c r="AQ8" s="91">
        <v>913</v>
      </c>
      <c r="AR8" s="91">
        <v>1000</v>
      </c>
      <c r="AS8" s="91">
        <v>2859</v>
      </c>
      <c r="AT8" s="91">
        <v>0</v>
      </c>
      <c r="AU8" s="91">
        <v>7521</v>
      </c>
      <c r="AV8" s="91">
        <v>1500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1500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1">
        <v>0</v>
      </c>
      <c r="BL8" s="91">
        <v>0</v>
      </c>
      <c r="BM8" s="91">
        <v>0</v>
      </c>
      <c r="BN8" s="91">
        <v>0</v>
      </c>
      <c r="BO8" s="91">
        <v>0</v>
      </c>
      <c r="BP8" s="91">
        <v>0</v>
      </c>
      <c r="BQ8" s="91">
        <v>0</v>
      </c>
      <c r="BR8" s="91">
        <v>0</v>
      </c>
      <c r="BS8" s="91">
        <v>0</v>
      </c>
      <c r="BT8" s="91">
        <v>0</v>
      </c>
      <c r="BU8" s="91">
        <v>0</v>
      </c>
      <c r="BV8" s="91">
        <v>0</v>
      </c>
      <c r="BW8" s="91">
        <v>0</v>
      </c>
      <c r="BX8" s="91">
        <v>0</v>
      </c>
      <c r="BY8" s="91">
        <v>0</v>
      </c>
      <c r="BZ8" s="91">
        <v>600</v>
      </c>
      <c r="CA8" s="91">
        <v>0</v>
      </c>
      <c r="CB8" s="91">
        <v>600</v>
      </c>
      <c r="CC8" s="91">
        <v>0</v>
      </c>
      <c r="CD8" s="91">
        <v>0</v>
      </c>
      <c r="CE8" s="91">
        <v>0</v>
      </c>
      <c r="CF8" s="91">
        <v>0</v>
      </c>
      <c r="CG8" s="91">
        <v>0</v>
      </c>
      <c r="CH8" s="91">
        <v>0</v>
      </c>
      <c r="CI8" s="91">
        <v>0</v>
      </c>
      <c r="CJ8" s="91">
        <v>0</v>
      </c>
      <c r="CK8" s="91">
        <v>0</v>
      </c>
      <c r="CL8" s="91">
        <v>0</v>
      </c>
      <c r="CM8" s="91">
        <v>0</v>
      </c>
      <c r="CN8" s="91">
        <v>0</v>
      </c>
      <c r="CO8" s="91">
        <v>0</v>
      </c>
      <c r="CP8" s="103">
        <v>0</v>
      </c>
      <c r="CQ8" s="91">
        <v>0</v>
      </c>
      <c r="CR8" s="91">
        <v>0</v>
      </c>
      <c r="CS8" s="91">
        <v>0</v>
      </c>
      <c r="CT8" s="91">
        <v>0</v>
      </c>
      <c r="CU8" s="91">
        <v>0</v>
      </c>
      <c r="CV8" s="91">
        <v>0</v>
      </c>
      <c r="CW8" s="91">
        <v>0</v>
      </c>
      <c r="CX8" s="91">
        <v>0</v>
      </c>
      <c r="CY8" s="91">
        <v>0</v>
      </c>
      <c r="CZ8" s="91">
        <v>0</v>
      </c>
      <c r="DA8" s="91">
        <v>0</v>
      </c>
      <c r="DB8" s="91">
        <v>0</v>
      </c>
      <c r="DC8" s="91">
        <v>0</v>
      </c>
      <c r="DD8" s="91">
        <v>0</v>
      </c>
      <c r="DE8" s="91">
        <v>0</v>
      </c>
      <c r="DF8" s="91">
        <v>0</v>
      </c>
      <c r="DG8" s="91">
        <v>0</v>
      </c>
    </row>
    <row r="9" spans="1:111" ht="24.75" customHeight="1">
      <c r="A9" s="90" t="s">
        <v>14</v>
      </c>
      <c r="B9" s="90" t="s">
        <v>14</v>
      </c>
      <c r="C9" s="90" t="s">
        <v>14</v>
      </c>
      <c r="D9" s="91" t="s">
        <v>300</v>
      </c>
      <c r="E9" s="91">
        <v>137668</v>
      </c>
      <c r="F9" s="91">
        <v>31491</v>
      </c>
      <c r="G9" s="91">
        <v>15104</v>
      </c>
      <c r="H9" s="91">
        <v>12664</v>
      </c>
      <c r="I9" s="91">
        <v>1119</v>
      </c>
      <c r="J9" s="91">
        <v>0</v>
      </c>
      <c r="K9" s="91">
        <v>1505</v>
      </c>
      <c r="L9" s="91">
        <v>0</v>
      </c>
      <c r="M9" s="91">
        <v>0</v>
      </c>
      <c r="N9" s="91">
        <v>0</v>
      </c>
      <c r="O9" s="91">
        <v>0</v>
      </c>
      <c r="P9" s="91">
        <v>199</v>
      </c>
      <c r="Q9" s="91">
        <v>0</v>
      </c>
      <c r="R9" s="91">
        <v>0</v>
      </c>
      <c r="S9" s="91">
        <v>900</v>
      </c>
      <c r="T9" s="91">
        <v>104077</v>
      </c>
      <c r="U9" s="91">
        <v>1340</v>
      </c>
      <c r="V9" s="91">
        <v>1150</v>
      </c>
      <c r="W9" s="91">
        <v>0</v>
      </c>
      <c r="X9" s="91">
        <v>50</v>
      </c>
      <c r="Y9" s="91">
        <v>0</v>
      </c>
      <c r="Z9" s="91">
        <v>0</v>
      </c>
      <c r="AA9" s="91">
        <v>600</v>
      </c>
      <c r="AB9" s="91">
        <v>0</v>
      </c>
      <c r="AC9" s="91">
        <v>732</v>
      </c>
      <c r="AD9" s="91">
        <v>2315</v>
      </c>
      <c r="AE9" s="91">
        <v>0</v>
      </c>
      <c r="AF9" s="91">
        <v>9500</v>
      </c>
      <c r="AG9" s="91">
        <v>900</v>
      </c>
      <c r="AH9" s="91">
        <v>1166</v>
      </c>
      <c r="AI9" s="91">
        <v>457</v>
      </c>
      <c r="AJ9" s="91">
        <v>610</v>
      </c>
      <c r="AK9" s="91">
        <v>0</v>
      </c>
      <c r="AL9" s="91">
        <v>0</v>
      </c>
      <c r="AM9" s="91">
        <v>0</v>
      </c>
      <c r="AN9" s="91">
        <v>68485</v>
      </c>
      <c r="AO9" s="91">
        <v>3550</v>
      </c>
      <c r="AP9" s="91">
        <v>929</v>
      </c>
      <c r="AQ9" s="91">
        <v>913</v>
      </c>
      <c r="AR9" s="91">
        <v>1000</v>
      </c>
      <c r="AS9" s="91">
        <v>2859</v>
      </c>
      <c r="AT9" s="91">
        <v>0</v>
      </c>
      <c r="AU9" s="91">
        <v>7521</v>
      </c>
      <c r="AV9" s="91">
        <v>1500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1">
        <v>0</v>
      </c>
      <c r="BE9" s="91">
        <v>1500</v>
      </c>
      <c r="BF9" s="91">
        <v>0</v>
      </c>
      <c r="BG9" s="91">
        <v>0</v>
      </c>
      <c r="BH9" s="91">
        <v>0</v>
      </c>
      <c r="BI9" s="91">
        <v>0</v>
      </c>
      <c r="BJ9" s="91">
        <v>0</v>
      </c>
      <c r="BK9" s="91">
        <v>0</v>
      </c>
      <c r="BL9" s="91">
        <v>0</v>
      </c>
      <c r="BM9" s="91">
        <v>0</v>
      </c>
      <c r="BN9" s="91">
        <v>0</v>
      </c>
      <c r="BO9" s="91">
        <v>0</v>
      </c>
      <c r="BP9" s="91">
        <v>0</v>
      </c>
      <c r="BQ9" s="91">
        <v>0</v>
      </c>
      <c r="BR9" s="91">
        <v>0</v>
      </c>
      <c r="BS9" s="91">
        <v>0</v>
      </c>
      <c r="BT9" s="91">
        <v>0</v>
      </c>
      <c r="BU9" s="91">
        <v>0</v>
      </c>
      <c r="BV9" s="91">
        <v>0</v>
      </c>
      <c r="BW9" s="91">
        <v>0</v>
      </c>
      <c r="BX9" s="91">
        <v>0</v>
      </c>
      <c r="BY9" s="91">
        <v>0</v>
      </c>
      <c r="BZ9" s="91">
        <v>600</v>
      </c>
      <c r="CA9" s="91">
        <v>0</v>
      </c>
      <c r="CB9" s="91">
        <v>600</v>
      </c>
      <c r="CC9" s="91">
        <v>0</v>
      </c>
      <c r="CD9" s="91">
        <v>0</v>
      </c>
      <c r="CE9" s="91">
        <v>0</v>
      </c>
      <c r="CF9" s="91">
        <v>0</v>
      </c>
      <c r="CG9" s="91">
        <v>0</v>
      </c>
      <c r="CH9" s="91">
        <v>0</v>
      </c>
      <c r="CI9" s="91">
        <v>0</v>
      </c>
      <c r="CJ9" s="91">
        <v>0</v>
      </c>
      <c r="CK9" s="91">
        <v>0</v>
      </c>
      <c r="CL9" s="91">
        <v>0</v>
      </c>
      <c r="CM9" s="91">
        <v>0</v>
      </c>
      <c r="CN9" s="91">
        <v>0</v>
      </c>
      <c r="CO9" s="91">
        <v>0</v>
      </c>
      <c r="CP9" s="103">
        <v>0</v>
      </c>
      <c r="CQ9" s="91">
        <v>0</v>
      </c>
      <c r="CR9" s="91">
        <v>0</v>
      </c>
      <c r="CS9" s="91">
        <v>0</v>
      </c>
      <c r="CT9" s="91">
        <v>0</v>
      </c>
      <c r="CU9" s="91">
        <v>0</v>
      </c>
      <c r="CV9" s="91">
        <v>0</v>
      </c>
      <c r="CW9" s="91">
        <v>0</v>
      </c>
      <c r="CX9" s="91">
        <v>0</v>
      </c>
      <c r="CY9" s="91">
        <v>0</v>
      </c>
      <c r="CZ9" s="91">
        <v>0</v>
      </c>
      <c r="DA9" s="91">
        <v>0</v>
      </c>
      <c r="DB9" s="91">
        <v>0</v>
      </c>
      <c r="DC9" s="91">
        <v>0</v>
      </c>
      <c r="DD9" s="91">
        <v>0</v>
      </c>
      <c r="DE9" s="91">
        <v>0</v>
      </c>
      <c r="DF9" s="91">
        <v>0</v>
      </c>
      <c r="DG9" s="91">
        <v>0</v>
      </c>
    </row>
    <row r="10" spans="1:111" ht="24.75" customHeight="1">
      <c r="A10" s="90" t="s">
        <v>78</v>
      </c>
      <c r="B10" s="90" t="s">
        <v>79</v>
      </c>
      <c r="C10" s="90" t="s">
        <v>80</v>
      </c>
      <c r="D10" s="91" t="s">
        <v>301</v>
      </c>
      <c r="E10" s="91">
        <v>41703</v>
      </c>
      <c r="F10" s="91">
        <v>28210</v>
      </c>
      <c r="G10" s="91">
        <v>13418</v>
      </c>
      <c r="H10" s="91">
        <v>12615</v>
      </c>
      <c r="I10" s="91">
        <v>1119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158</v>
      </c>
      <c r="Q10" s="91">
        <v>0</v>
      </c>
      <c r="R10" s="91">
        <v>0</v>
      </c>
      <c r="S10" s="91">
        <v>900</v>
      </c>
      <c r="T10" s="91">
        <v>13493</v>
      </c>
      <c r="U10" s="91">
        <v>200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600</v>
      </c>
      <c r="AB10" s="91">
        <v>0</v>
      </c>
      <c r="AC10" s="91">
        <v>732</v>
      </c>
      <c r="AD10" s="91">
        <v>2315</v>
      </c>
      <c r="AE10" s="91">
        <v>0</v>
      </c>
      <c r="AF10" s="91">
        <v>500</v>
      </c>
      <c r="AG10" s="91">
        <v>0</v>
      </c>
      <c r="AH10" s="91">
        <v>1166</v>
      </c>
      <c r="AI10" s="91">
        <v>408</v>
      </c>
      <c r="AJ10" s="91">
        <v>560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91">
        <v>632</v>
      </c>
      <c r="AQ10" s="91">
        <v>815</v>
      </c>
      <c r="AR10" s="91">
        <v>1000</v>
      </c>
      <c r="AS10" s="91">
        <v>2859</v>
      </c>
      <c r="AT10" s="91">
        <v>0</v>
      </c>
      <c r="AU10" s="91">
        <v>1706</v>
      </c>
      <c r="AV10" s="91">
        <v>0</v>
      </c>
      <c r="AW10" s="91">
        <v>0</v>
      </c>
      <c r="AX10" s="91">
        <v>0</v>
      </c>
      <c r="AY10" s="91">
        <v>0</v>
      </c>
      <c r="AZ10" s="91">
        <v>0</v>
      </c>
      <c r="BA10" s="91">
        <v>0</v>
      </c>
      <c r="BB10" s="91">
        <v>0</v>
      </c>
      <c r="BC10" s="91">
        <v>0</v>
      </c>
      <c r="BD10" s="91">
        <v>0</v>
      </c>
      <c r="BE10" s="91">
        <v>0</v>
      </c>
      <c r="BF10" s="91">
        <v>0</v>
      </c>
      <c r="BG10" s="91">
        <v>0</v>
      </c>
      <c r="BH10" s="91">
        <v>0</v>
      </c>
      <c r="BI10" s="91">
        <v>0</v>
      </c>
      <c r="BJ10" s="91">
        <v>0</v>
      </c>
      <c r="BK10" s="91">
        <v>0</v>
      </c>
      <c r="BL10" s="91">
        <v>0</v>
      </c>
      <c r="BM10" s="91">
        <v>0</v>
      </c>
      <c r="BN10" s="91">
        <v>0</v>
      </c>
      <c r="BO10" s="91">
        <v>0</v>
      </c>
      <c r="BP10" s="91">
        <v>0</v>
      </c>
      <c r="BQ10" s="91">
        <v>0</v>
      </c>
      <c r="BR10" s="91">
        <v>0</v>
      </c>
      <c r="BS10" s="91">
        <v>0</v>
      </c>
      <c r="BT10" s="91">
        <v>0</v>
      </c>
      <c r="BU10" s="91">
        <v>0</v>
      </c>
      <c r="BV10" s="91">
        <v>0</v>
      </c>
      <c r="BW10" s="91">
        <v>0</v>
      </c>
      <c r="BX10" s="91">
        <v>0</v>
      </c>
      <c r="BY10" s="91">
        <v>0</v>
      </c>
      <c r="BZ10" s="91">
        <v>0</v>
      </c>
      <c r="CA10" s="91">
        <v>0</v>
      </c>
      <c r="CB10" s="91">
        <v>0</v>
      </c>
      <c r="CC10" s="91">
        <v>0</v>
      </c>
      <c r="CD10" s="91">
        <v>0</v>
      </c>
      <c r="CE10" s="91">
        <v>0</v>
      </c>
      <c r="CF10" s="91">
        <v>0</v>
      </c>
      <c r="CG10" s="91">
        <v>0</v>
      </c>
      <c r="CH10" s="91">
        <v>0</v>
      </c>
      <c r="CI10" s="91">
        <v>0</v>
      </c>
      <c r="CJ10" s="91">
        <v>0</v>
      </c>
      <c r="CK10" s="91">
        <v>0</v>
      </c>
      <c r="CL10" s="91">
        <v>0</v>
      </c>
      <c r="CM10" s="91">
        <v>0</v>
      </c>
      <c r="CN10" s="91">
        <v>0</v>
      </c>
      <c r="CO10" s="91">
        <v>0</v>
      </c>
      <c r="CP10" s="103">
        <v>0</v>
      </c>
      <c r="CQ10" s="91">
        <v>0</v>
      </c>
      <c r="CR10" s="91">
        <v>0</v>
      </c>
      <c r="CS10" s="91">
        <v>0</v>
      </c>
      <c r="CT10" s="91">
        <v>0</v>
      </c>
      <c r="CU10" s="91">
        <v>0</v>
      </c>
      <c r="CV10" s="91">
        <v>0</v>
      </c>
      <c r="CW10" s="91">
        <v>0</v>
      </c>
      <c r="CX10" s="91">
        <v>0</v>
      </c>
      <c r="CY10" s="91">
        <v>0</v>
      </c>
      <c r="CZ10" s="91">
        <v>0</v>
      </c>
      <c r="DA10" s="91">
        <v>0</v>
      </c>
      <c r="DB10" s="91">
        <v>0</v>
      </c>
      <c r="DC10" s="91">
        <v>0</v>
      </c>
      <c r="DD10" s="91">
        <v>0</v>
      </c>
      <c r="DE10" s="91">
        <v>0</v>
      </c>
      <c r="DF10" s="91">
        <v>0</v>
      </c>
      <c r="DG10" s="91">
        <v>0</v>
      </c>
    </row>
    <row r="11" spans="1:111" ht="24.75" customHeight="1">
      <c r="A11" s="90" t="s">
        <v>78</v>
      </c>
      <c r="B11" s="90" t="s">
        <v>79</v>
      </c>
      <c r="C11" s="90" t="s">
        <v>83</v>
      </c>
      <c r="D11" s="91" t="s">
        <v>302</v>
      </c>
      <c r="E11" s="91">
        <v>91985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89885</v>
      </c>
      <c r="U11" s="91">
        <v>1000</v>
      </c>
      <c r="V11" s="91">
        <v>1150</v>
      </c>
      <c r="W11" s="91">
        <v>0</v>
      </c>
      <c r="X11" s="91">
        <v>50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9000</v>
      </c>
      <c r="AG11" s="91">
        <v>900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68485</v>
      </c>
      <c r="AO11" s="91">
        <v>3550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5750</v>
      </c>
      <c r="AV11" s="91">
        <v>1500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1500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1">
        <v>0</v>
      </c>
      <c r="BL11" s="91">
        <v>0</v>
      </c>
      <c r="BM11" s="91">
        <v>0</v>
      </c>
      <c r="BN11" s="91">
        <v>0</v>
      </c>
      <c r="BO11" s="91">
        <v>0</v>
      </c>
      <c r="BP11" s="91">
        <v>0</v>
      </c>
      <c r="BQ11" s="91">
        <v>0</v>
      </c>
      <c r="BR11" s="91">
        <v>0</v>
      </c>
      <c r="BS11" s="91">
        <v>0</v>
      </c>
      <c r="BT11" s="91">
        <v>0</v>
      </c>
      <c r="BU11" s="91">
        <v>0</v>
      </c>
      <c r="BV11" s="91">
        <v>0</v>
      </c>
      <c r="BW11" s="91">
        <v>0</v>
      </c>
      <c r="BX11" s="91">
        <v>0</v>
      </c>
      <c r="BY11" s="91">
        <v>0</v>
      </c>
      <c r="BZ11" s="91">
        <v>600</v>
      </c>
      <c r="CA11" s="91">
        <v>0</v>
      </c>
      <c r="CB11" s="91">
        <v>600</v>
      </c>
      <c r="CC11" s="91">
        <v>0</v>
      </c>
      <c r="CD11" s="91">
        <v>0</v>
      </c>
      <c r="CE11" s="91">
        <v>0</v>
      </c>
      <c r="CF11" s="91">
        <v>0</v>
      </c>
      <c r="CG11" s="91">
        <v>0</v>
      </c>
      <c r="CH11" s="91">
        <v>0</v>
      </c>
      <c r="CI11" s="91">
        <v>0</v>
      </c>
      <c r="CJ11" s="91">
        <v>0</v>
      </c>
      <c r="CK11" s="91">
        <v>0</v>
      </c>
      <c r="CL11" s="91">
        <v>0</v>
      </c>
      <c r="CM11" s="91">
        <v>0</v>
      </c>
      <c r="CN11" s="91">
        <v>0</v>
      </c>
      <c r="CO11" s="91">
        <v>0</v>
      </c>
      <c r="CP11" s="103">
        <v>0</v>
      </c>
      <c r="CQ11" s="91">
        <v>0</v>
      </c>
      <c r="CR11" s="91">
        <v>0</v>
      </c>
      <c r="CS11" s="91">
        <v>0</v>
      </c>
      <c r="CT11" s="91">
        <v>0</v>
      </c>
      <c r="CU11" s="91">
        <v>0</v>
      </c>
      <c r="CV11" s="91">
        <v>0</v>
      </c>
      <c r="CW11" s="91">
        <v>0</v>
      </c>
      <c r="CX11" s="91">
        <v>0</v>
      </c>
      <c r="CY11" s="91">
        <v>0</v>
      </c>
      <c r="CZ11" s="91">
        <v>0</v>
      </c>
      <c r="DA11" s="91">
        <v>0</v>
      </c>
      <c r="DB11" s="91">
        <v>0</v>
      </c>
      <c r="DC11" s="91">
        <v>0</v>
      </c>
      <c r="DD11" s="91">
        <v>0</v>
      </c>
      <c r="DE11" s="91">
        <v>0</v>
      </c>
      <c r="DF11" s="91">
        <v>0</v>
      </c>
      <c r="DG11" s="91">
        <v>0</v>
      </c>
    </row>
    <row r="12" spans="1:111" ht="24.75" customHeight="1">
      <c r="A12" s="90" t="s">
        <v>78</v>
      </c>
      <c r="B12" s="90" t="s">
        <v>79</v>
      </c>
      <c r="C12" s="90" t="s">
        <v>85</v>
      </c>
      <c r="D12" s="91" t="s">
        <v>303</v>
      </c>
      <c r="E12" s="91">
        <v>3980</v>
      </c>
      <c r="F12" s="91">
        <v>3281</v>
      </c>
      <c r="G12" s="91">
        <v>1686</v>
      </c>
      <c r="H12" s="91">
        <v>49</v>
      </c>
      <c r="I12" s="91">
        <v>0</v>
      </c>
      <c r="J12" s="91">
        <v>0</v>
      </c>
      <c r="K12" s="91">
        <v>1505</v>
      </c>
      <c r="L12" s="91">
        <v>0</v>
      </c>
      <c r="M12" s="91">
        <v>0</v>
      </c>
      <c r="N12" s="91">
        <v>0</v>
      </c>
      <c r="O12" s="91">
        <v>0</v>
      </c>
      <c r="P12" s="91">
        <v>41</v>
      </c>
      <c r="Q12" s="91">
        <v>0</v>
      </c>
      <c r="R12" s="91">
        <v>0</v>
      </c>
      <c r="S12" s="91">
        <v>0</v>
      </c>
      <c r="T12" s="91">
        <v>699</v>
      </c>
      <c r="U12" s="91">
        <v>140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49</v>
      </c>
      <c r="AJ12" s="91">
        <v>50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297</v>
      </c>
      <c r="AQ12" s="91">
        <v>98</v>
      </c>
      <c r="AR12" s="91">
        <v>0</v>
      </c>
      <c r="AS12" s="91">
        <v>0</v>
      </c>
      <c r="AT12" s="91">
        <v>0</v>
      </c>
      <c r="AU12" s="91">
        <v>65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0</v>
      </c>
      <c r="BB12" s="91">
        <v>0</v>
      </c>
      <c r="BC12" s="91">
        <v>0</v>
      </c>
      <c r="BD12" s="91">
        <v>0</v>
      </c>
      <c r="BE12" s="91">
        <v>0</v>
      </c>
      <c r="BF12" s="91">
        <v>0</v>
      </c>
      <c r="BG12" s="91">
        <v>0</v>
      </c>
      <c r="BH12" s="91">
        <v>0</v>
      </c>
      <c r="BI12" s="91">
        <v>0</v>
      </c>
      <c r="BJ12" s="91">
        <v>0</v>
      </c>
      <c r="BK12" s="91">
        <v>0</v>
      </c>
      <c r="BL12" s="91">
        <v>0</v>
      </c>
      <c r="BM12" s="91">
        <v>0</v>
      </c>
      <c r="BN12" s="91">
        <v>0</v>
      </c>
      <c r="BO12" s="91">
        <v>0</v>
      </c>
      <c r="BP12" s="91">
        <v>0</v>
      </c>
      <c r="BQ12" s="91">
        <v>0</v>
      </c>
      <c r="BR12" s="91">
        <v>0</v>
      </c>
      <c r="BS12" s="91">
        <v>0</v>
      </c>
      <c r="BT12" s="91">
        <v>0</v>
      </c>
      <c r="BU12" s="91">
        <v>0</v>
      </c>
      <c r="BV12" s="91">
        <v>0</v>
      </c>
      <c r="BW12" s="91">
        <v>0</v>
      </c>
      <c r="BX12" s="91">
        <v>0</v>
      </c>
      <c r="BY12" s="91">
        <v>0</v>
      </c>
      <c r="BZ12" s="91">
        <v>0</v>
      </c>
      <c r="CA12" s="91">
        <v>0</v>
      </c>
      <c r="CB12" s="91">
        <v>0</v>
      </c>
      <c r="CC12" s="91">
        <v>0</v>
      </c>
      <c r="CD12" s="91">
        <v>0</v>
      </c>
      <c r="CE12" s="91">
        <v>0</v>
      </c>
      <c r="CF12" s="91">
        <v>0</v>
      </c>
      <c r="CG12" s="91">
        <v>0</v>
      </c>
      <c r="CH12" s="91">
        <v>0</v>
      </c>
      <c r="CI12" s="91">
        <v>0</v>
      </c>
      <c r="CJ12" s="91">
        <v>0</v>
      </c>
      <c r="CK12" s="91">
        <v>0</v>
      </c>
      <c r="CL12" s="91">
        <v>0</v>
      </c>
      <c r="CM12" s="91">
        <v>0</v>
      </c>
      <c r="CN12" s="91">
        <v>0</v>
      </c>
      <c r="CO12" s="91">
        <v>0</v>
      </c>
      <c r="CP12" s="103">
        <v>0</v>
      </c>
      <c r="CQ12" s="91">
        <v>0</v>
      </c>
      <c r="CR12" s="91">
        <v>0</v>
      </c>
      <c r="CS12" s="91">
        <v>0</v>
      </c>
      <c r="CT12" s="91">
        <v>0</v>
      </c>
      <c r="CU12" s="91">
        <v>0</v>
      </c>
      <c r="CV12" s="91">
        <v>0</v>
      </c>
      <c r="CW12" s="91">
        <v>0</v>
      </c>
      <c r="CX12" s="91">
        <v>0</v>
      </c>
      <c r="CY12" s="91">
        <v>0</v>
      </c>
      <c r="CZ12" s="91">
        <v>0</v>
      </c>
      <c r="DA12" s="91">
        <v>0</v>
      </c>
      <c r="DB12" s="91">
        <v>0</v>
      </c>
      <c r="DC12" s="91">
        <v>0</v>
      </c>
      <c r="DD12" s="91">
        <v>0</v>
      </c>
      <c r="DE12" s="91">
        <v>0</v>
      </c>
      <c r="DF12" s="91">
        <v>0</v>
      </c>
      <c r="DG12" s="91">
        <v>0</v>
      </c>
    </row>
    <row r="13" spans="1:111" ht="24.75" customHeight="1">
      <c r="A13" s="90" t="s">
        <v>14</v>
      </c>
      <c r="B13" s="90" t="s">
        <v>14</v>
      </c>
      <c r="C13" s="90" t="s">
        <v>14</v>
      </c>
      <c r="D13" s="91" t="s">
        <v>304</v>
      </c>
      <c r="E13" s="91">
        <v>29227</v>
      </c>
      <c r="F13" s="91">
        <v>21361</v>
      </c>
      <c r="G13" s="91">
        <v>4974</v>
      </c>
      <c r="H13" s="91">
        <v>3752</v>
      </c>
      <c r="I13" s="91">
        <v>415</v>
      </c>
      <c r="J13" s="91">
        <v>9000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70</v>
      </c>
      <c r="Q13" s="91">
        <v>0</v>
      </c>
      <c r="R13" s="91">
        <v>0</v>
      </c>
      <c r="S13" s="91">
        <v>3150</v>
      </c>
      <c r="T13" s="91">
        <v>7843</v>
      </c>
      <c r="U13" s="91">
        <v>214</v>
      </c>
      <c r="V13" s="91">
        <v>40</v>
      </c>
      <c r="W13" s="91">
        <v>0</v>
      </c>
      <c r="X13" s="91">
        <v>0</v>
      </c>
      <c r="Y13" s="91">
        <v>50</v>
      </c>
      <c r="Z13" s="91">
        <v>1040</v>
      </c>
      <c r="AA13" s="91">
        <v>5</v>
      </c>
      <c r="AB13" s="91">
        <v>0</v>
      </c>
      <c r="AC13" s="91">
        <v>1188</v>
      </c>
      <c r="AD13" s="91">
        <v>100</v>
      </c>
      <c r="AE13" s="91">
        <v>0</v>
      </c>
      <c r="AF13" s="91">
        <v>200</v>
      </c>
      <c r="AG13" s="91">
        <v>0</v>
      </c>
      <c r="AH13" s="91">
        <v>40</v>
      </c>
      <c r="AI13" s="91">
        <v>126</v>
      </c>
      <c r="AJ13" s="91">
        <v>116</v>
      </c>
      <c r="AK13" s="91">
        <v>0</v>
      </c>
      <c r="AL13" s="91">
        <v>0</v>
      </c>
      <c r="AM13" s="91">
        <v>0</v>
      </c>
      <c r="AN13" s="91">
        <v>90</v>
      </c>
      <c r="AO13" s="91">
        <v>1000</v>
      </c>
      <c r="AP13" s="91">
        <v>189</v>
      </c>
      <c r="AQ13" s="91">
        <v>252</v>
      </c>
      <c r="AR13" s="91">
        <v>452</v>
      </c>
      <c r="AS13" s="91">
        <v>0</v>
      </c>
      <c r="AT13" s="91">
        <v>0</v>
      </c>
      <c r="AU13" s="91">
        <v>2741</v>
      </c>
      <c r="AV13" s="91">
        <v>23</v>
      </c>
      <c r="AW13" s="91">
        <v>0</v>
      </c>
      <c r="AX13" s="91">
        <v>0</v>
      </c>
      <c r="AY13" s="91">
        <v>0</v>
      </c>
      <c r="AZ13" s="91">
        <v>0</v>
      </c>
      <c r="BA13" s="91">
        <v>0</v>
      </c>
      <c r="BB13" s="91">
        <v>0</v>
      </c>
      <c r="BC13" s="91">
        <v>23</v>
      </c>
      <c r="BD13" s="91">
        <v>0</v>
      </c>
      <c r="BE13" s="91">
        <v>0</v>
      </c>
      <c r="BF13" s="91">
        <v>0</v>
      </c>
      <c r="BG13" s="91">
        <v>0</v>
      </c>
      <c r="BH13" s="91">
        <v>0</v>
      </c>
      <c r="BI13" s="91">
        <v>0</v>
      </c>
      <c r="BJ13" s="91">
        <v>0</v>
      </c>
      <c r="BK13" s="91">
        <v>0</v>
      </c>
      <c r="BL13" s="91">
        <v>0</v>
      </c>
      <c r="BM13" s="91">
        <v>0</v>
      </c>
      <c r="BN13" s="91">
        <v>0</v>
      </c>
      <c r="BO13" s="91">
        <v>0</v>
      </c>
      <c r="BP13" s="91">
        <v>0</v>
      </c>
      <c r="BQ13" s="91">
        <v>0</v>
      </c>
      <c r="BR13" s="91">
        <v>0</v>
      </c>
      <c r="BS13" s="91">
        <v>0</v>
      </c>
      <c r="BT13" s="91">
        <v>0</v>
      </c>
      <c r="BU13" s="91">
        <v>0</v>
      </c>
      <c r="BV13" s="91">
        <v>0</v>
      </c>
      <c r="BW13" s="91">
        <v>0</v>
      </c>
      <c r="BX13" s="91">
        <v>0</v>
      </c>
      <c r="BY13" s="91">
        <v>0</v>
      </c>
      <c r="BZ13" s="91">
        <v>0</v>
      </c>
      <c r="CA13" s="91">
        <v>0</v>
      </c>
      <c r="CB13" s="91">
        <v>0</v>
      </c>
      <c r="CC13" s="91">
        <v>0</v>
      </c>
      <c r="CD13" s="91">
        <v>0</v>
      </c>
      <c r="CE13" s="91">
        <v>0</v>
      </c>
      <c r="CF13" s="91">
        <v>0</v>
      </c>
      <c r="CG13" s="91">
        <v>0</v>
      </c>
      <c r="CH13" s="91">
        <v>0</v>
      </c>
      <c r="CI13" s="91">
        <v>0</v>
      </c>
      <c r="CJ13" s="91">
        <v>0</v>
      </c>
      <c r="CK13" s="91">
        <v>0</v>
      </c>
      <c r="CL13" s="91">
        <v>0</v>
      </c>
      <c r="CM13" s="91">
        <v>0</v>
      </c>
      <c r="CN13" s="91">
        <v>0</v>
      </c>
      <c r="CO13" s="91">
        <v>0</v>
      </c>
      <c r="CP13" s="103">
        <v>0</v>
      </c>
      <c r="CQ13" s="91">
        <v>0</v>
      </c>
      <c r="CR13" s="91">
        <v>0</v>
      </c>
      <c r="CS13" s="91">
        <v>0</v>
      </c>
      <c r="CT13" s="91">
        <v>0</v>
      </c>
      <c r="CU13" s="91">
        <v>0</v>
      </c>
      <c r="CV13" s="91">
        <v>0</v>
      </c>
      <c r="CW13" s="91">
        <v>0</v>
      </c>
      <c r="CX13" s="91">
        <v>0</v>
      </c>
      <c r="CY13" s="91">
        <v>0</v>
      </c>
      <c r="CZ13" s="91">
        <v>0</v>
      </c>
      <c r="DA13" s="91">
        <v>0</v>
      </c>
      <c r="DB13" s="91">
        <v>0</v>
      </c>
      <c r="DC13" s="91">
        <v>0</v>
      </c>
      <c r="DD13" s="91">
        <v>0</v>
      </c>
      <c r="DE13" s="91">
        <v>0</v>
      </c>
      <c r="DF13" s="91">
        <v>0</v>
      </c>
      <c r="DG13" s="91">
        <v>0</v>
      </c>
    </row>
    <row r="14" spans="1:111" ht="24.75" customHeight="1">
      <c r="A14" s="90" t="s">
        <v>14</v>
      </c>
      <c r="B14" s="90" t="s">
        <v>14</v>
      </c>
      <c r="C14" s="90" t="s">
        <v>14</v>
      </c>
      <c r="D14" s="91" t="s">
        <v>305</v>
      </c>
      <c r="E14" s="91">
        <v>29227</v>
      </c>
      <c r="F14" s="91">
        <v>21361</v>
      </c>
      <c r="G14" s="91">
        <v>4974</v>
      </c>
      <c r="H14" s="91">
        <v>3752</v>
      </c>
      <c r="I14" s="91">
        <v>415</v>
      </c>
      <c r="J14" s="91">
        <v>9000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70</v>
      </c>
      <c r="Q14" s="91">
        <v>0</v>
      </c>
      <c r="R14" s="91">
        <v>0</v>
      </c>
      <c r="S14" s="91">
        <v>3150</v>
      </c>
      <c r="T14" s="91">
        <v>7843</v>
      </c>
      <c r="U14" s="91">
        <v>214</v>
      </c>
      <c r="V14" s="91">
        <v>40</v>
      </c>
      <c r="W14" s="91">
        <v>0</v>
      </c>
      <c r="X14" s="91">
        <v>0</v>
      </c>
      <c r="Y14" s="91">
        <v>50</v>
      </c>
      <c r="Z14" s="91">
        <v>1040</v>
      </c>
      <c r="AA14" s="91">
        <v>5</v>
      </c>
      <c r="AB14" s="91">
        <v>0</v>
      </c>
      <c r="AC14" s="91">
        <v>1188</v>
      </c>
      <c r="AD14" s="91">
        <v>100</v>
      </c>
      <c r="AE14" s="91">
        <v>0</v>
      </c>
      <c r="AF14" s="91">
        <v>200</v>
      </c>
      <c r="AG14" s="91">
        <v>0</v>
      </c>
      <c r="AH14" s="91">
        <v>40</v>
      </c>
      <c r="AI14" s="91">
        <v>126</v>
      </c>
      <c r="AJ14" s="91">
        <v>116</v>
      </c>
      <c r="AK14" s="91">
        <v>0</v>
      </c>
      <c r="AL14" s="91">
        <v>0</v>
      </c>
      <c r="AM14" s="91">
        <v>0</v>
      </c>
      <c r="AN14" s="91">
        <v>90</v>
      </c>
      <c r="AO14" s="91">
        <v>1000</v>
      </c>
      <c r="AP14" s="91">
        <v>189</v>
      </c>
      <c r="AQ14" s="91">
        <v>252</v>
      </c>
      <c r="AR14" s="91">
        <v>452</v>
      </c>
      <c r="AS14" s="91">
        <v>0</v>
      </c>
      <c r="AT14" s="91">
        <v>0</v>
      </c>
      <c r="AU14" s="91">
        <v>2741</v>
      </c>
      <c r="AV14" s="91">
        <v>23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23</v>
      </c>
      <c r="BD14" s="91">
        <v>0</v>
      </c>
      <c r="BE14" s="9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91">
        <v>0</v>
      </c>
      <c r="BL14" s="91">
        <v>0</v>
      </c>
      <c r="BM14" s="91">
        <v>0</v>
      </c>
      <c r="BN14" s="91">
        <v>0</v>
      </c>
      <c r="BO14" s="91">
        <v>0</v>
      </c>
      <c r="BP14" s="91">
        <v>0</v>
      </c>
      <c r="BQ14" s="91">
        <v>0</v>
      </c>
      <c r="BR14" s="91">
        <v>0</v>
      </c>
      <c r="BS14" s="91">
        <v>0</v>
      </c>
      <c r="BT14" s="91">
        <v>0</v>
      </c>
      <c r="BU14" s="91">
        <v>0</v>
      </c>
      <c r="BV14" s="91">
        <v>0</v>
      </c>
      <c r="BW14" s="91">
        <v>0</v>
      </c>
      <c r="BX14" s="91">
        <v>0</v>
      </c>
      <c r="BY14" s="91">
        <v>0</v>
      </c>
      <c r="BZ14" s="91">
        <v>0</v>
      </c>
      <c r="CA14" s="91">
        <v>0</v>
      </c>
      <c r="CB14" s="91">
        <v>0</v>
      </c>
      <c r="CC14" s="91">
        <v>0</v>
      </c>
      <c r="CD14" s="91">
        <v>0</v>
      </c>
      <c r="CE14" s="91">
        <v>0</v>
      </c>
      <c r="CF14" s="91">
        <v>0</v>
      </c>
      <c r="CG14" s="91">
        <v>0</v>
      </c>
      <c r="CH14" s="91">
        <v>0</v>
      </c>
      <c r="CI14" s="91">
        <v>0</v>
      </c>
      <c r="CJ14" s="91">
        <v>0</v>
      </c>
      <c r="CK14" s="91">
        <v>0</v>
      </c>
      <c r="CL14" s="91">
        <v>0</v>
      </c>
      <c r="CM14" s="91">
        <v>0</v>
      </c>
      <c r="CN14" s="91">
        <v>0</v>
      </c>
      <c r="CO14" s="91">
        <v>0</v>
      </c>
      <c r="CP14" s="103">
        <v>0</v>
      </c>
      <c r="CQ14" s="91">
        <v>0</v>
      </c>
      <c r="CR14" s="91">
        <v>0</v>
      </c>
      <c r="CS14" s="91">
        <v>0</v>
      </c>
      <c r="CT14" s="91">
        <v>0</v>
      </c>
      <c r="CU14" s="91">
        <v>0</v>
      </c>
      <c r="CV14" s="91">
        <v>0</v>
      </c>
      <c r="CW14" s="91">
        <v>0</v>
      </c>
      <c r="CX14" s="91">
        <v>0</v>
      </c>
      <c r="CY14" s="91">
        <v>0</v>
      </c>
      <c r="CZ14" s="91">
        <v>0</v>
      </c>
      <c r="DA14" s="91">
        <v>0</v>
      </c>
      <c r="DB14" s="91">
        <v>0</v>
      </c>
      <c r="DC14" s="91">
        <v>0</v>
      </c>
      <c r="DD14" s="91">
        <v>0</v>
      </c>
      <c r="DE14" s="91">
        <v>0</v>
      </c>
      <c r="DF14" s="91">
        <v>0</v>
      </c>
      <c r="DG14" s="91">
        <v>0</v>
      </c>
    </row>
    <row r="15" spans="1:111" ht="24.75" customHeight="1">
      <c r="A15" s="90" t="s">
        <v>102</v>
      </c>
      <c r="B15" s="90" t="s">
        <v>103</v>
      </c>
      <c r="C15" s="90" t="s">
        <v>83</v>
      </c>
      <c r="D15" s="91" t="s">
        <v>306</v>
      </c>
      <c r="E15" s="91">
        <v>29227</v>
      </c>
      <c r="F15" s="91">
        <v>21361</v>
      </c>
      <c r="G15" s="91">
        <v>4974</v>
      </c>
      <c r="H15" s="91">
        <v>3752</v>
      </c>
      <c r="I15" s="91">
        <v>415</v>
      </c>
      <c r="J15" s="91">
        <v>9000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70</v>
      </c>
      <c r="Q15" s="91">
        <v>0</v>
      </c>
      <c r="R15" s="91">
        <v>0</v>
      </c>
      <c r="S15" s="91">
        <v>3150</v>
      </c>
      <c r="T15" s="91">
        <v>7843</v>
      </c>
      <c r="U15" s="91">
        <v>214</v>
      </c>
      <c r="V15" s="91">
        <v>40</v>
      </c>
      <c r="W15" s="91">
        <v>0</v>
      </c>
      <c r="X15" s="91">
        <v>0</v>
      </c>
      <c r="Y15" s="91">
        <v>50</v>
      </c>
      <c r="Z15" s="91">
        <v>1040</v>
      </c>
      <c r="AA15" s="91">
        <v>5</v>
      </c>
      <c r="AB15" s="91">
        <v>0</v>
      </c>
      <c r="AC15" s="91">
        <v>1188</v>
      </c>
      <c r="AD15" s="91">
        <v>100</v>
      </c>
      <c r="AE15" s="91">
        <v>0</v>
      </c>
      <c r="AF15" s="91">
        <v>200</v>
      </c>
      <c r="AG15" s="91">
        <v>0</v>
      </c>
      <c r="AH15" s="91">
        <v>40</v>
      </c>
      <c r="AI15" s="91">
        <v>126</v>
      </c>
      <c r="AJ15" s="91">
        <v>116</v>
      </c>
      <c r="AK15" s="91">
        <v>0</v>
      </c>
      <c r="AL15" s="91">
        <v>0</v>
      </c>
      <c r="AM15" s="91">
        <v>0</v>
      </c>
      <c r="AN15" s="91">
        <v>90</v>
      </c>
      <c r="AO15" s="91">
        <v>1000</v>
      </c>
      <c r="AP15" s="91">
        <v>189</v>
      </c>
      <c r="AQ15" s="91">
        <v>252</v>
      </c>
      <c r="AR15" s="91">
        <v>452</v>
      </c>
      <c r="AS15" s="91">
        <v>0</v>
      </c>
      <c r="AT15" s="91">
        <v>0</v>
      </c>
      <c r="AU15" s="91">
        <v>2741</v>
      </c>
      <c r="AV15" s="91">
        <v>23</v>
      </c>
      <c r="AW15" s="91">
        <v>0</v>
      </c>
      <c r="AX15" s="91">
        <v>0</v>
      </c>
      <c r="AY15" s="91">
        <v>0</v>
      </c>
      <c r="AZ15" s="91">
        <v>0</v>
      </c>
      <c r="BA15" s="91">
        <v>0</v>
      </c>
      <c r="BB15" s="91">
        <v>0</v>
      </c>
      <c r="BC15" s="91">
        <v>23</v>
      </c>
      <c r="BD15" s="91">
        <v>0</v>
      </c>
      <c r="BE15" s="91">
        <v>0</v>
      </c>
      <c r="BF15" s="91">
        <v>0</v>
      </c>
      <c r="BG15" s="91">
        <v>0</v>
      </c>
      <c r="BH15" s="91">
        <v>0</v>
      </c>
      <c r="BI15" s="91">
        <v>0</v>
      </c>
      <c r="BJ15" s="91">
        <v>0</v>
      </c>
      <c r="BK15" s="91">
        <v>0</v>
      </c>
      <c r="BL15" s="91">
        <v>0</v>
      </c>
      <c r="BM15" s="91">
        <v>0</v>
      </c>
      <c r="BN15" s="91">
        <v>0</v>
      </c>
      <c r="BO15" s="91">
        <v>0</v>
      </c>
      <c r="BP15" s="91">
        <v>0</v>
      </c>
      <c r="BQ15" s="91">
        <v>0</v>
      </c>
      <c r="BR15" s="91">
        <v>0</v>
      </c>
      <c r="BS15" s="91">
        <v>0</v>
      </c>
      <c r="BT15" s="91">
        <v>0</v>
      </c>
      <c r="BU15" s="91">
        <v>0</v>
      </c>
      <c r="BV15" s="91">
        <v>0</v>
      </c>
      <c r="BW15" s="91">
        <v>0</v>
      </c>
      <c r="BX15" s="91">
        <v>0</v>
      </c>
      <c r="BY15" s="91">
        <v>0</v>
      </c>
      <c r="BZ15" s="91">
        <v>0</v>
      </c>
      <c r="CA15" s="91">
        <v>0</v>
      </c>
      <c r="CB15" s="91">
        <v>0</v>
      </c>
      <c r="CC15" s="91">
        <v>0</v>
      </c>
      <c r="CD15" s="91">
        <v>0</v>
      </c>
      <c r="CE15" s="91">
        <v>0</v>
      </c>
      <c r="CF15" s="91">
        <v>0</v>
      </c>
      <c r="CG15" s="91">
        <v>0</v>
      </c>
      <c r="CH15" s="91">
        <v>0</v>
      </c>
      <c r="CI15" s="91">
        <v>0</v>
      </c>
      <c r="CJ15" s="91">
        <v>0</v>
      </c>
      <c r="CK15" s="91">
        <v>0</v>
      </c>
      <c r="CL15" s="91">
        <v>0</v>
      </c>
      <c r="CM15" s="91">
        <v>0</v>
      </c>
      <c r="CN15" s="91">
        <v>0</v>
      </c>
      <c r="CO15" s="91">
        <v>0</v>
      </c>
      <c r="CP15" s="103">
        <v>0</v>
      </c>
      <c r="CQ15" s="91">
        <v>0</v>
      </c>
      <c r="CR15" s="91">
        <v>0</v>
      </c>
      <c r="CS15" s="91">
        <v>0</v>
      </c>
      <c r="CT15" s="91">
        <v>0</v>
      </c>
      <c r="CU15" s="91">
        <v>0</v>
      </c>
      <c r="CV15" s="91">
        <v>0</v>
      </c>
      <c r="CW15" s="91">
        <v>0</v>
      </c>
      <c r="CX15" s="91">
        <v>0</v>
      </c>
      <c r="CY15" s="91">
        <v>0</v>
      </c>
      <c r="CZ15" s="91">
        <v>0</v>
      </c>
      <c r="DA15" s="91">
        <v>0</v>
      </c>
      <c r="DB15" s="91">
        <v>0</v>
      </c>
      <c r="DC15" s="91">
        <v>0</v>
      </c>
      <c r="DD15" s="91">
        <v>0</v>
      </c>
      <c r="DE15" s="91">
        <v>0</v>
      </c>
      <c r="DF15" s="91">
        <v>0</v>
      </c>
      <c r="DG15" s="91">
        <v>0</v>
      </c>
    </row>
    <row r="16" spans="1:111" ht="24.75" customHeight="1">
      <c r="A16" s="90" t="s">
        <v>14</v>
      </c>
      <c r="B16" s="90" t="s">
        <v>14</v>
      </c>
      <c r="C16" s="90" t="s">
        <v>14</v>
      </c>
      <c r="D16" s="91" t="s">
        <v>307</v>
      </c>
      <c r="E16" s="91">
        <v>6937</v>
      </c>
      <c r="F16" s="91">
        <v>6203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6203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439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439</v>
      </c>
      <c r="AV16" s="91">
        <v>295</v>
      </c>
      <c r="AW16" s="91">
        <v>0</v>
      </c>
      <c r="AX16" s="91">
        <v>0</v>
      </c>
      <c r="AY16" s="91">
        <v>0</v>
      </c>
      <c r="AZ16" s="91">
        <v>0</v>
      </c>
      <c r="BA16" s="91">
        <v>154</v>
      </c>
      <c r="BB16" s="91">
        <v>0</v>
      </c>
      <c r="BC16" s="91">
        <v>141</v>
      </c>
      <c r="BD16" s="91">
        <v>0</v>
      </c>
      <c r="BE16" s="91">
        <v>0</v>
      </c>
      <c r="BF16" s="91">
        <v>0</v>
      </c>
      <c r="BG16" s="91">
        <v>0</v>
      </c>
      <c r="BH16" s="91">
        <v>0</v>
      </c>
      <c r="BI16" s="91">
        <v>0</v>
      </c>
      <c r="BJ16" s="91">
        <v>0</v>
      </c>
      <c r="BK16" s="91">
        <v>0</v>
      </c>
      <c r="BL16" s="91">
        <v>0</v>
      </c>
      <c r="BM16" s="91">
        <v>0</v>
      </c>
      <c r="BN16" s="91">
        <v>0</v>
      </c>
      <c r="BO16" s="91">
        <v>0</v>
      </c>
      <c r="BP16" s="91">
        <v>0</v>
      </c>
      <c r="BQ16" s="91">
        <v>0</v>
      </c>
      <c r="BR16" s="91">
        <v>0</v>
      </c>
      <c r="BS16" s="91">
        <v>0</v>
      </c>
      <c r="BT16" s="91">
        <v>0</v>
      </c>
      <c r="BU16" s="91">
        <v>0</v>
      </c>
      <c r="BV16" s="91">
        <v>0</v>
      </c>
      <c r="BW16" s="91">
        <v>0</v>
      </c>
      <c r="BX16" s="91">
        <v>0</v>
      </c>
      <c r="BY16" s="91">
        <v>0</v>
      </c>
      <c r="BZ16" s="91">
        <v>0</v>
      </c>
      <c r="CA16" s="91">
        <v>0</v>
      </c>
      <c r="CB16" s="91">
        <v>0</v>
      </c>
      <c r="CC16" s="91">
        <v>0</v>
      </c>
      <c r="CD16" s="91">
        <v>0</v>
      </c>
      <c r="CE16" s="91">
        <v>0</v>
      </c>
      <c r="CF16" s="91">
        <v>0</v>
      </c>
      <c r="CG16" s="91">
        <v>0</v>
      </c>
      <c r="CH16" s="91">
        <v>0</v>
      </c>
      <c r="CI16" s="91">
        <v>0</v>
      </c>
      <c r="CJ16" s="91">
        <v>0</v>
      </c>
      <c r="CK16" s="91">
        <v>0</v>
      </c>
      <c r="CL16" s="91">
        <v>0</v>
      </c>
      <c r="CM16" s="91">
        <v>0</v>
      </c>
      <c r="CN16" s="91">
        <v>0</v>
      </c>
      <c r="CO16" s="91">
        <v>0</v>
      </c>
      <c r="CP16" s="103">
        <v>0</v>
      </c>
      <c r="CQ16" s="91">
        <v>0</v>
      </c>
      <c r="CR16" s="91">
        <v>0</v>
      </c>
      <c r="CS16" s="91">
        <v>0</v>
      </c>
      <c r="CT16" s="91">
        <v>0</v>
      </c>
      <c r="CU16" s="91">
        <v>0</v>
      </c>
      <c r="CV16" s="91">
        <v>0</v>
      </c>
      <c r="CW16" s="91">
        <v>0</v>
      </c>
      <c r="CX16" s="91">
        <v>0</v>
      </c>
      <c r="CY16" s="91">
        <v>0</v>
      </c>
      <c r="CZ16" s="91">
        <v>0</v>
      </c>
      <c r="DA16" s="91">
        <v>0</v>
      </c>
      <c r="DB16" s="91">
        <v>0</v>
      </c>
      <c r="DC16" s="91">
        <v>0</v>
      </c>
      <c r="DD16" s="91">
        <v>0</v>
      </c>
      <c r="DE16" s="91">
        <v>0</v>
      </c>
      <c r="DF16" s="91">
        <v>0</v>
      </c>
      <c r="DG16" s="91">
        <v>0</v>
      </c>
    </row>
    <row r="17" spans="1:111" ht="24.75" customHeight="1">
      <c r="A17" s="90" t="s">
        <v>14</v>
      </c>
      <c r="B17" s="90" t="s">
        <v>14</v>
      </c>
      <c r="C17" s="90" t="s">
        <v>14</v>
      </c>
      <c r="D17" s="91" t="s">
        <v>308</v>
      </c>
      <c r="E17" s="91">
        <v>6783</v>
      </c>
      <c r="F17" s="91">
        <v>6203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6203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439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439</v>
      </c>
      <c r="AV17" s="91">
        <v>141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141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1">
        <v>0</v>
      </c>
      <c r="BL17" s="91">
        <v>0</v>
      </c>
      <c r="BM17" s="91">
        <v>0</v>
      </c>
      <c r="BN17" s="91">
        <v>0</v>
      </c>
      <c r="BO17" s="91">
        <v>0</v>
      </c>
      <c r="BP17" s="91">
        <v>0</v>
      </c>
      <c r="BQ17" s="91">
        <v>0</v>
      </c>
      <c r="BR17" s="91">
        <v>0</v>
      </c>
      <c r="BS17" s="91">
        <v>0</v>
      </c>
      <c r="BT17" s="91">
        <v>0</v>
      </c>
      <c r="BU17" s="91">
        <v>0</v>
      </c>
      <c r="BV17" s="91">
        <v>0</v>
      </c>
      <c r="BW17" s="91">
        <v>0</v>
      </c>
      <c r="BX17" s="91">
        <v>0</v>
      </c>
      <c r="BY17" s="91">
        <v>0</v>
      </c>
      <c r="BZ17" s="91">
        <v>0</v>
      </c>
      <c r="CA17" s="91">
        <v>0</v>
      </c>
      <c r="CB17" s="91">
        <v>0</v>
      </c>
      <c r="CC17" s="91">
        <v>0</v>
      </c>
      <c r="CD17" s="91">
        <v>0</v>
      </c>
      <c r="CE17" s="91">
        <v>0</v>
      </c>
      <c r="CF17" s="91">
        <v>0</v>
      </c>
      <c r="CG17" s="91">
        <v>0</v>
      </c>
      <c r="CH17" s="91">
        <v>0</v>
      </c>
      <c r="CI17" s="91">
        <v>0</v>
      </c>
      <c r="CJ17" s="91">
        <v>0</v>
      </c>
      <c r="CK17" s="91">
        <v>0</v>
      </c>
      <c r="CL17" s="91">
        <v>0</v>
      </c>
      <c r="CM17" s="91">
        <v>0</v>
      </c>
      <c r="CN17" s="91">
        <v>0</v>
      </c>
      <c r="CO17" s="91">
        <v>0</v>
      </c>
      <c r="CP17" s="103">
        <v>0</v>
      </c>
      <c r="CQ17" s="91">
        <v>0</v>
      </c>
      <c r="CR17" s="91">
        <v>0</v>
      </c>
      <c r="CS17" s="91">
        <v>0</v>
      </c>
      <c r="CT17" s="91">
        <v>0</v>
      </c>
      <c r="CU17" s="91">
        <v>0</v>
      </c>
      <c r="CV17" s="91">
        <v>0</v>
      </c>
      <c r="CW17" s="91">
        <v>0</v>
      </c>
      <c r="CX17" s="91">
        <v>0</v>
      </c>
      <c r="CY17" s="91">
        <v>0</v>
      </c>
      <c r="CZ17" s="91">
        <v>0</v>
      </c>
      <c r="DA17" s="91">
        <v>0</v>
      </c>
      <c r="DB17" s="91">
        <v>0</v>
      </c>
      <c r="DC17" s="91">
        <v>0</v>
      </c>
      <c r="DD17" s="91">
        <v>0</v>
      </c>
      <c r="DE17" s="91">
        <v>0</v>
      </c>
      <c r="DF17" s="91">
        <v>0</v>
      </c>
      <c r="DG17" s="91">
        <v>0</v>
      </c>
    </row>
    <row r="18" spans="1:111" ht="24.75" customHeight="1">
      <c r="A18" s="90" t="s">
        <v>90</v>
      </c>
      <c r="B18" s="90" t="s">
        <v>91</v>
      </c>
      <c r="C18" s="90" t="s">
        <v>80</v>
      </c>
      <c r="D18" s="91" t="s">
        <v>309</v>
      </c>
      <c r="E18" s="91">
        <v>574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433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>
        <v>433</v>
      </c>
      <c r="AV18" s="91">
        <v>141</v>
      </c>
      <c r="AW18" s="91">
        <v>0</v>
      </c>
      <c r="AX18" s="91">
        <v>0</v>
      </c>
      <c r="AY18" s="91">
        <v>0</v>
      </c>
      <c r="AZ18" s="91">
        <v>0</v>
      </c>
      <c r="BA18" s="91">
        <v>0</v>
      </c>
      <c r="BB18" s="91">
        <v>0</v>
      </c>
      <c r="BC18" s="91">
        <v>141</v>
      </c>
      <c r="BD18" s="91">
        <v>0</v>
      </c>
      <c r="BE18" s="91">
        <v>0</v>
      </c>
      <c r="BF18" s="91">
        <v>0</v>
      </c>
      <c r="BG18" s="91">
        <v>0</v>
      </c>
      <c r="BH18" s="91">
        <v>0</v>
      </c>
      <c r="BI18" s="91">
        <v>0</v>
      </c>
      <c r="BJ18" s="91">
        <v>0</v>
      </c>
      <c r="BK18" s="91">
        <v>0</v>
      </c>
      <c r="BL18" s="91">
        <v>0</v>
      </c>
      <c r="BM18" s="91">
        <v>0</v>
      </c>
      <c r="BN18" s="91">
        <v>0</v>
      </c>
      <c r="BO18" s="91">
        <v>0</v>
      </c>
      <c r="BP18" s="91">
        <v>0</v>
      </c>
      <c r="BQ18" s="91">
        <v>0</v>
      </c>
      <c r="BR18" s="91">
        <v>0</v>
      </c>
      <c r="BS18" s="91">
        <v>0</v>
      </c>
      <c r="BT18" s="91">
        <v>0</v>
      </c>
      <c r="BU18" s="91">
        <v>0</v>
      </c>
      <c r="BV18" s="91">
        <v>0</v>
      </c>
      <c r="BW18" s="91">
        <v>0</v>
      </c>
      <c r="BX18" s="91">
        <v>0</v>
      </c>
      <c r="BY18" s="91">
        <v>0</v>
      </c>
      <c r="BZ18" s="91">
        <v>0</v>
      </c>
      <c r="CA18" s="91">
        <v>0</v>
      </c>
      <c r="CB18" s="91">
        <v>0</v>
      </c>
      <c r="CC18" s="91">
        <v>0</v>
      </c>
      <c r="CD18" s="91">
        <v>0</v>
      </c>
      <c r="CE18" s="91">
        <v>0</v>
      </c>
      <c r="CF18" s="91">
        <v>0</v>
      </c>
      <c r="CG18" s="91">
        <v>0</v>
      </c>
      <c r="CH18" s="91">
        <v>0</v>
      </c>
      <c r="CI18" s="91">
        <v>0</v>
      </c>
      <c r="CJ18" s="91">
        <v>0</v>
      </c>
      <c r="CK18" s="91">
        <v>0</v>
      </c>
      <c r="CL18" s="91">
        <v>0</v>
      </c>
      <c r="CM18" s="91">
        <v>0</v>
      </c>
      <c r="CN18" s="91">
        <v>0</v>
      </c>
      <c r="CO18" s="91">
        <v>0</v>
      </c>
      <c r="CP18" s="103">
        <v>0</v>
      </c>
      <c r="CQ18" s="91">
        <v>0</v>
      </c>
      <c r="CR18" s="91">
        <v>0</v>
      </c>
      <c r="CS18" s="91">
        <v>0</v>
      </c>
      <c r="CT18" s="91">
        <v>0</v>
      </c>
      <c r="CU18" s="91">
        <v>0</v>
      </c>
      <c r="CV18" s="91">
        <v>0</v>
      </c>
      <c r="CW18" s="91">
        <v>0</v>
      </c>
      <c r="CX18" s="91">
        <v>0</v>
      </c>
      <c r="CY18" s="91">
        <v>0</v>
      </c>
      <c r="CZ18" s="91">
        <v>0</v>
      </c>
      <c r="DA18" s="91">
        <v>0</v>
      </c>
      <c r="DB18" s="91">
        <v>0</v>
      </c>
      <c r="DC18" s="91">
        <v>0</v>
      </c>
      <c r="DD18" s="91">
        <v>0</v>
      </c>
      <c r="DE18" s="91">
        <v>0</v>
      </c>
      <c r="DF18" s="91">
        <v>0</v>
      </c>
      <c r="DG18" s="91">
        <v>0</v>
      </c>
    </row>
    <row r="19" spans="1:111" ht="24.75" customHeight="1">
      <c r="A19" s="90" t="s">
        <v>90</v>
      </c>
      <c r="B19" s="90" t="s">
        <v>91</v>
      </c>
      <c r="C19" s="90" t="s">
        <v>83</v>
      </c>
      <c r="D19" s="91" t="s">
        <v>310</v>
      </c>
      <c r="E19" s="91">
        <v>6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6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6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0</v>
      </c>
      <c r="BB19" s="91">
        <v>0</v>
      </c>
      <c r="BC19" s="91">
        <v>0</v>
      </c>
      <c r="BD19" s="91">
        <v>0</v>
      </c>
      <c r="BE19" s="91">
        <v>0</v>
      </c>
      <c r="BF19" s="91">
        <v>0</v>
      </c>
      <c r="BG19" s="91">
        <v>0</v>
      </c>
      <c r="BH19" s="91">
        <v>0</v>
      </c>
      <c r="BI19" s="91">
        <v>0</v>
      </c>
      <c r="BJ19" s="91">
        <v>0</v>
      </c>
      <c r="BK19" s="91">
        <v>0</v>
      </c>
      <c r="BL19" s="91">
        <v>0</v>
      </c>
      <c r="BM19" s="91">
        <v>0</v>
      </c>
      <c r="BN19" s="91">
        <v>0</v>
      </c>
      <c r="BO19" s="91">
        <v>0</v>
      </c>
      <c r="BP19" s="91">
        <v>0</v>
      </c>
      <c r="BQ19" s="91">
        <v>0</v>
      </c>
      <c r="BR19" s="91">
        <v>0</v>
      </c>
      <c r="BS19" s="91">
        <v>0</v>
      </c>
      <c r="BT19" s="91">
        <v>0</v>
      </c>
      <c r="BU19" s="91">
        <v>0</v>
      </c>
      <c r="BV19" s="91">
        <v>0</v>
      </c>
      <c r="BW19" s="91">
        <v>0</v>
      </c>
      <c r="BX19" s="91">
        <v>0</v>
      </c>
      <c r="BY19" s="91">
        <v>0</v>
      </c>
      <c r="BZ19" s="91">
        <v>0</v>
      </c>
      <c r="CA19" s="91">
        <v>0</v>
      </c>
      <c r="CB19" s="91">
        <v>0</v>
      </c>
      <c r="CC19" s="91">
        <v>0</v>
      </c>
      <c r="CD19" s="91">
        <v>0</v>
      </c>
      <c r="CE19" s="91">
        <v>0</v>
      </c>
      <c r="CF19" s="91">
        <v>0</v>
      </c>
      <c r="CG19" s="91">
        <v>0</v>
      </c>
      <c r="CH19" s="91">
        <v>0</v>
      </c>
      <c r="CI19" s="91">
        <v>0</v>
      </c>
      <c r="CJ19" s="91">
        <v>0</v>
      </c>
      <c r="CK19" s="91">
        <v>0</v>
      </c>
      <c r="CL19" s="91">
        <v>0</v>
      </c>
      <c r="CM19" s="91">
        <v>0</v>
      </c>
      <c r="CN19" s="91">
        <v>0</v>
      </c>
      <c r="CO19" s="91">
        <v>0</v>
      </c>
      <c r="CP19" s="103">
        <v>0</v>
      </c>
      <c r="CQ19" s="91">
        <v>0</v>
      </c>
      <c r="CR19" s="91">
        <v>0</v>
      </c>
      <c r="CS19" s="91">
        <v>0</v>
      </c>
      <c r="CT19" s="91">
        <v>0</v>
      </c>
      <c r="CU19" s="91">
        <v>0</v>
      </c>
      <c r="CV19" s="91">
        <v>0</v>
      </c>
      <c r="CW19" s="91">
        <v>0</v>
      </c>
      <c r="CX19" s="91">
        <v>0</v>
      </c>
      <c r="CY19" s="91">
        <v>0</v>
      </c>
      <c r="CZ19" s="91">
        <v>0</v>
      </c>
      <c r="DA19" s="91">
        <v>0</v>
      </c>
      <c r="DB19" s="91">
        <v>0</v>
      </c>
      <c r="DC19" s="91">
        <v>0</v>
      </c>
      <c r="DD19" s="91">
        <v>0</v>
      </c>
      <c r="DE19" s="91">
        <v>0</v>
      </c>
      <c r="DF19" s="91">
        <v>0</v>
      </c>
      <c r="DG19" s="91">
        <v>0</v>
      </c>
    </row>
    <row r="20" spans="1:111" ht="24.75" customHeight="1">
      <c r="A20" s="90" t="s">
        <v>90</v>
      </c>
      <c r="B20" s="90" t="s">
        <v>91</v>
      </c>
      <c r="C20" s="90" t="s">
        <v>91</v>
      </c>
      <c r="D20" s="91" t="s">
        <v>311</v>
      </c>
      <c r="E20" s="91">
        <v>6203</v>
      </c>
      <c r="F20" s="91">
        <v>6203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6203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0</v>
      </c>
      <c r="BE20" s="91">
        <v>0</v>
      </c>
      <c r="BF20" s="91">
        <v>0</v>
      </c>
      <c r="BG20" s="91">
        <v>0</v>
      </c>
      <c r="BH20" s="91">
        <v>0</v>
      </c>
      <c r="BI20" s="91">
        <v>0</v>
      </c>
      <c r="BJ20" s="91">
        <v>0</v>
      </c>
      <c r="BK20" s="91">
        <v>0</v>
      </c>
      <c r="BL20" s="91">
        <v>0</v>
      </c>
      <c r="BM20" s="91">
        <v>0</v>
      </c>
      <c r="BN20" s="91">
        <v>0</v>
      </c>
      <c r="BO20" s="91">
        <v>0</v>
      </c>
      <c r="BP20" s="91">
        <v>0</v>
      </c>
      <c r="BQ20" s="91">
        <v>0</v>
      </c>
      <c r="BR20" s="91">
        <v>0</v>
      </c>
      <c r="BS20" s="91">
        <v>0</v>
      </c>
      <c r="BT20" s="91">
        <v>0</v>
      </c>
      <c r="BU20" s="91">
        <v>0</v>
      </c>
      <c r="BV20" s="91">
        <v>0</v>
      </c>
      <c r="BW20" s="91">
        <v>0</v>
      </c>
      <c r="BX20" s="91">
        <v>0</v>
      </c>
      <c r="BY20" s="91">
        <v>0</v>
      </c>
      <c r="BZ20" s="91">
        <v>0</v>
      </c>
      <c r="CA20" s="91">
        <v>0</v>
      </c>
      <c r="CB20" s="91">
        <v>0</v>
      </c>
      <c r="CC20" s="91">
        <v>0</v>
      </c>
      <c r="CD20" s="91">
        <v>0</v>
      </c>
      <c r="CE20" s="91">
        <v>0</v>
      </c>
      <c r="CF20" s="91">
        <v>0</v>
      </c>
      <c r="CG20" s="91">
        <v>0</v>
      </c>
      <c r="CH20" s="91">
        <v>0</v>
      </c>
      <c r="CI20" s="91">
        <v>0</v>
      </c>
      <c r="CJ20" s="91">
        <v>0</v>
      </c>
      <c r="CK20" s="91">
        <v>0</v>
      </c>
      <c r="CL20" s="91">
        <v>0</v>
      </c>
      <c r="CM20" s="91">
        <v>0</v>
      </c>
      <c r="CN20" s="91">
        <v>0</v>
      </c>
      <c r="CO20" s="91">
        <v>0</v>
      </c>
      <c r="CP20" s="103">
        <v>0</v>
      </c>
      <c r="CQ20" s="91">
        <v>0</v>
      </c>
      <c r="CR20" s="91">
        <v>0</v>
      </c>
      <c r="CS20" s="91">
        <v>0</v>
      </c>
      <c r="CT20" s="91">
        <v>0</v>
      </c>
      <c r="CU20" s="91">
        <v>0</v>
      </c>
      <c r="CV20" s="91">
        <v>0</v>
      </c>
      <c r="CW20" s="91">
        <v>0</v>
      </c>
      <c r="CX20" s="91">
        <v>0</v>
      </c>
      <c r="CY20" s="91">
        <v>0</v>
      </c>
      <c r="CZ20" s="91">
        <v>0</v>
      </c>
      <c r="DA20" s="91">
        <v>0</v>
      </c>
      <c r="DB20" s="91">
        <v>0</v>
      </c>
      <c r="DC20" s="91">
        <v>0</v>
      </c>
      <c r="DD20" s="91">
        <v>0</v>
      </c>
      <c r="DE20" s="91">
        <v>0</v>
      </c>
      <c r="DF20" s="91">
        <v>0</v>
      </c>
      <c r="DG20" s="91">
        <v>0</v>
      </c>
    </row>
    <row r="21" spans="1:111" ht="24.75" customHeight="1">
      <c r="A21" s="90" t="s">
        <v>14</v>
      </c>
      <c r="B21" s="90" t="s">
        <v>14</v>
      </c>
      <c r="C21" s="90" t="s">
        <v>14</v>
      </c>
      <c r="D21" s="91" t="s">
        <v>312</v>
      </c>
      <c r="E21" s="91">
        <v>154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154</v>
      </c>
      <c r="AW21" s="91">
        <v>0</v>
      </c>
      <c r="AX21" s="91">
        <v>0</v>
      </c>
      <c r="AY21" s="91">
        <v>0</v>
      </c>
      <c r="AZ21" s="91">
        <v>0</v>
      </c>
      <c r="BA21" s="91">
        <v>154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1">
        <v>0</v>
      </c>
      <c r="BL21" s="91">
        <v>0</v>
      </c>
      <c r="BM21" s="91">
        <v>0</v>
      </c>
      <c r="BN21" s="91">
        <v>0</v>
      </c>
      <c r="BO21" s="91">
        <v>0</v>
      </c>
      <c r="BP21" s="91">
        <v>0</v>
      </c>
      <c r="BQ21" s="91">
        <v>0</v>
      </c>
      <c r="BR21" s="91">
        <v>0</v>
      </c>
      <c r="BS21" s="91">
        <v>0</v>
      </c>
      <c r="BT21" s="91">
        <v>0</v>
      </c>
      <c r="BU21" s="91">
        <v>0</v>
      </c>
      <c r="BV21" s="91">
        <v>0</v>
      </c>
      <c r="BW21" s="91">
        <v>0</v>
      </c>
      <c r="BX21" s="91">
        <v>0</v>
      </c>
      <c r="BY21" s="91">
        <v>0</v>
      </c>
      <c r="BZ21" s="91">
        <v>0</v>
      </c>
      <c r="CA21" s="91">
        <v>0</v>
      </c>
      <c r="CB21" s="91">
        <v>0</v>
      </c>
      <c r="CC21" s="91">
        <v>0</v>
      </c>
      <c r="CD21" s="91">
        <v>0</v>
      </c>
      <c r="CE21" s="91">
        <v>0</v>
      </c>
      <c r="CF21" s="91">
        <v>0</v>
      </c>
      <c r="CG21" s="91">
        <v>0</v>
      </c>
      <c r="CH21" s="91">
        <v>0</v>
      </c>
      <c r="CI21" s="91">
        <v>0</v>
      </c>
      <c r="CJ21" s="91">
        <v>0</v>
      </c>
      <c r="CK21" s="91">
        <v>0</v>
      </c>
      <c r="CL21" s="91">
        <v>0</v>
      </c>
      <c r="CM21" s="91">
        <v>0</v>
      </c>
      <c r="CN21" s="91">
        <v>0</v>
      </c>
      <c r="CO21" s="91">
        <v>0</v>
      </c>
      <c r="CP21" s="103">
        <v>0</v>
      </c>
      <c r="CQ21" s="91">
        <v>0</v>
      </c>
      <c r="CR21" s="91">
        <v>0</v>
      </c>
      <c r="CS21" s="91">
        <v>0</v>
      </c>
      <c r="CT21" s="91">
        <v>0</v>
      </c>
      <c r="CU21" s="91">
        <v>0</v>
      </c>
      <c r="CV21" s="91">
        <v>0</v>
      </c>
      <c r="CW21" s="91">
        <v>0</v>
      </c>
      <c r="CX21" s="91">
        <v>0</v>
      </c>
      <c r="CY21" s="91">
        <v>0</v>
      </c>
      <c r="CZ21" s="91">
        <v>0</v>
      </c>
      <c r="DA21" s="91">
        <v>0</v>
      </c>
      <c r="DB21" s="91">
        <v>0</v>
      </c>
      <c r="DC21" s="91">
        <v>0</v>
      </c>
      <c r="DD21" s="91">
        <v>0</v>
      </c>
      <c r="DE21" s="91">
        <v>0</v>
      </c>
      <c r="DF21" s="91">
        <v>0</v>
      </c>
      <c r="DG21" s="91">
        <v>0</v>
      </c>
    </row>
    <row r="22" spans="1:111" ht="24.75" customHeight="1">
      <c r="A22" s="90" t="s">
        <v>90</v>
      </c>
      <c r="B22" s="90" t="s">
        <v>107</v>
      </c>
      <c r="C22" s="90" t="s">
        <v>80</v>
      </c>
      <c r="D22" s="91" t="s">
        <v>313</v>
      </c>
      <c r="E22" s="91">
        <v>154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154</v>
      </c>
      <c r="AW22" s="91">
        <v>0</v>
      </c>
      <c r="AX22" s="91">
        <v>0</v>
      </c>
      <c r="AY22" s="91">
        <v>0</v>
      </c>
      <c r="AZ22" s="91">
        <v>0</v>
      </c>
      <c r="BA22" s="91">
        <v>154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  <c r="BN22" s="91">
        <v>0</v>
      </c>
      <c r="BO22" s="91">
        <v>0</v>
      </c>
      <c r="BP22" s="91">
        <v>0</v>
      </c>
      <c r="BQ22" s="91">
        <v>0</v>
      </c>
      <c r="BR22" s="91">
        <v>0</v>
      </c>
      <c r="BS22" s="91">
        <v>0</v>
      </c>
      <c r="BT22" s="91">
        <v>0</v>
      </c>
      <c r="BU22" s="91">
        <v>0</v>
      </c>
      <c r="BV22" s="91">
        <v>0</v>
      </c>
      <c r="BW22" s="91">
        <v>0</v>
      </c>
      <c r="BX22" s="91">
        <v>0</v>
      </c>
      <c r="BY22" s="91">
        <v>0</v>
      </c>
      <c r="BZ22" s="91">
        <v>0</v>
      </c>
      <c r="CA22" s="91">
        <v>0</v>
      </c>
      <c r="CB22" s="91">
        <v>0</v>
      </c>
      <c r="CC22" s="91">
        <v>0</v>
      </c>
      <c r="CD22" s="91">
        <v>0</v>
      </c>
      <c r="CE22" s="91">
        <v>0</v>
      </c>
      <c r="CF22" s="91">
        <v>0</v>
      </c>
      <c r="CG22" s="91">
        <v>0</v>
      </c>
      <c r="CH22" s="91">
        <v>0</v>
      </c>
      <c r="CI22" s="91">
        <v>0</v>
      </c>
      <c r="CJ22" s="91">
        <v>0</v>
      </c>
      <c r="CK22" s="91">
        <v>0</v>
      </c>
      <c r="CL22" s="91">
        <v>0</v>
      </c>
      <c r="CM22" s="91">
        <v>0</v>
      </c>
      <c r="CN22" s="91">
        <v>0</v>
      </c>
      <c r="CO22" s="91">
        <v>0</v>
      </c>
      <c r="CP22" s="103">
        <v>0</v>
      </c>
      <c r="CQ22" s="91">
        <v>0</v>
      </c>
      <c r="CR22" s="91">
        <v>0</v>
      </c>
      <c r="CS22" s="91">
        <v>0</v>
      </c>
      <c r="CT22" s="91">
        <v>0</v>
      </c>
      <c r="CU22" s="91">
        <v>0</v>
      </c>
      <c r="CV22" s="91">
        <v>0</v>
      </c>
      <c r="CW22" s="91">
        <v>0</v>
      </c>
      <c r="CX22" s="91">
        <v>0</v>
      </c>
      <c r="CY22" s="91">
        <v>0</v>
      </c>
      <c r="CZ22" s="91">
        <v>0</v>
      </c>
      <c r="DA22" s="91">
        <v>0</v>
      </c>
      <c r="DB22" s="91">
        <v>0</v>
      </c>
      <c r="DC22" s="91">
        <v>0</v>
      </c>
      <c r="DD22" s="91">
        <v>0</v>
      </c>
      <c r="DE22" s="91">
        <v>0</v>
      </c>
      <c r="DF22" s="91">
        <v>0</v>
      </c>
      <c r="DG22" s="91">
        <v>0</v>
      </c>
    </row>
    <row r="23" spans="1:111" ht="24.75" customHeight="1">
      <c r="A23" s="90" t="s">
        <v>14</v>
      </c>
      <c r="B23" s="90" t="s">
        <v>14</v>
      </c>
      <c r="C23" s="90" t="s">
        <v>14</v>
      </c>
      <c r="D23" s="91" t="s">
        <v>314</v>
      </c>
      <c r="E23" s="91">
        <v>3509</v>
      </c>
      <c r="F23" s="91">
        <v>3509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3491</v>
      </c>
      <c r="O23" s="91">
        <v>0</v>
      </c>
      <c r="P23" s="91">
        <v>18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91">
        <v>0</v>
      </c>
      <c r="BJ23" s="91">
        <v>0</v>
      </c>
      <c r="BK23" s="91">
        <v>0</v>
      </c>
      <c r="BL23" s="91">
        <v>0</v>
      </c>
      <c r="BM23" s="91">
        <v>0</v>
      </c>
      <c r="BN23" s="91">
        <v>0</v>
      </c>
      <c r="BO23" s="91">
        <v>0</v>
      </c>
      <c r="BP23" s="91">
        <v>0</v>
      </c>
      <c r="BQ23" s="91">
        <v>0</v>
      </c>
      <c r="BR23" s="91">
        <v>0</v>
      </c>
      <c r="BS23" s="91">
        <v>0</v>
      </c>
      <c r="BT23" s="91">
        <v>0</v>
      </c>
      <c r="BU23" s="91">
        <v>0</v>
      </c>
      <c r="BV23" s="91">
        <v>0</v>
      </c>
      <c r="BW23" s="91">
        <v>0</v>
      </c>
      <c r="BX23" s="91">
        <v>0</v>
      </c>
      <c r="BY23" s="91">
        <v>0</v>
      </c>
      <c r="BZ23" s="91">
        <v>0</v>
      </c>
      <c r="CA23" s="91">
        <v>0</v>
      </c>
      <c r="CB23" s="91">
        <v>0</v>
      </c>
      <c r="CC23" s="91">
        <v>0</v>
      </c>
      <c r="CD23" s="91">
        <v>0</v>
      </c>
      <c r="CE23" s="91">
        <v>0</v>
      </c>
      <c r="CF23" s="91">
        <v>0</v>
      </c>
      <c r="CG23" s="91">
        <v>0</v>
      </c>
      <c r="CH23" s="91">
        <v>0</v>
      </c>
      <c r="CI23" s="91">
        <v>0</v>
      </c>
      <c r="CJ23" s="91">
        <v>0</v>
      </c>
      <c r="CK23" s="91">
        <v>0</v>
      </c>
      <c r="CL23" s="91">
        <v>0</v>
      </c>
      <c r="CM23" s="91">
        <v>0</v>
      </c>
      <c r="CN23" s="91">
        <v>0</v>
      </c>
      <c r="CO23" s="91">
        <v>0</v>
      </c>
      <c r="CP23" s="103">
        <v>0</v>
      </c>
      <c r="CQ23" s="91">
        <v>0</v>
      </c>
      <c r="CR23" s="91">
        <v>0</v>
      </c>
      <c r="CS23" s="91">
        <v>0</v>
      </c>
      <c r="CT23" s="91">
        <v>0</v>
      </c>
      <c r="CU23" s="91">
        <v>0</v>
      </c>
      <c r="CV23" s="91">
        <v>0</v>
      </c>
      <c r="CW23" s="91">
        <v>0</v>
      </c>
      <c r="CX23" s="91">
        <v>0</v>
      </c>
      <c r="CY23" s="91">
        <v>0</v>
      </c>
      <c r="CZ23" s="91">
        <v>0</v>
      </c>
      <c r="DA23" s="91">
        <v>0</v>
      </c>
      <c r="DB23" s="91">
        <v>0</v>
      </c>
      <c r="DC23" s="91">
        <v>0</v>
      </c>
      <c r="DD23" s="91">
        <v>0</v>
      </c>
      <c r="DE23" s="91">
        <v>0</v>
      </c>
      <c r="DF23" s="91">
        <v>0</v>
      </c>
      <c r="DG23" s="91">
        <v>0</v>
      </c>
    </row>
    <row r="24" spans="1:111" ht="24.75" customHeight="1">
      <c r="A24" s="90" t="s">
        <v>14</v>
      </c>
      <c r="B24" s="90" t="s">
        <v>14</v>
      </c>
      <c r="C24" s="90" t="s">
        <v>14</v>
      </c>
      <c r="D24" s="91" t="s">
        <v>315</v>
      </c>
      <c r="E24" s="91">
        <v>3509</v>
      </c>
      <c r="F24" s="91">
        <v>3509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3491</v>
      </c>
      <c r="O24" s="91">
        <v>0</v>
      </c>
      <c r="P24" s="91">
        <v>18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  <c r="BN24" s="91">
        <v>0</v>
      </c>
      <c r="BO24" s="91">
        <v>0</v>
      </c>
      <c r="BP24" s="91">
        <v>0</v>
      </c>
      <c r="BQ24" s="91">
        <v>0</v>
      </c>
      <c r="BR24" s="91">
        <v>0</v>
      </c>
      <c r="BS24" s="91">
        <v>0</v>
      </c>
      <c r="BT24" s="91">
        <v>0</v>
      </c>
      <c r="BU24" s="91">
        <v>0</v>
      </c>
      <c r="BV24" s="91">
        <v>0</v>
      </c>
      <c r="BW24" s="91">
        <v>0</v>
      </c>
      <c r="BX24" s="91">
        <v>0</v>
      </c>
      <c r="BY24" s="91">
        <v>0</v>
      </c>
      <c r="BZ24" s="91">
        <v>0</v>
      </c>
      <c r="CA24" s="91">
        <v>0</v>
      </c>
      <c r="CB24" s="91">
        <v>0</v>
      </c>
      <c r="CC24" s="91">
        <v>0</v>
      </c>
      <c r="CD24" s="91">
        <v>0</v>
      </c>
      <c r="CE24" s="91">
        <v>0</v>
      </c>
      <c r="CF24" s="91">
        <v>0</v>
      </c>
      <c r="CG24" s="91">
        <v>0</v>
      </c>
      <c r="CH24" s="91">
        <v>0</v>
      </c>
      <c r="CI24" s="91">
        <v>0</v>
      </c>
      <c r="CJ24" s="91">
        <v>0</v>
      </c>
      <c r="CK24" s="91">
        <v>0</v>
      </c>
      <c r="CL24" s="91">
        <v>0</v>
      </c>
      <c r="CM24" s="91">
        <v>0</v>
      </c>
      <c r="CN24" s="91">
        <v>0</v>
      </c>
      <c r="CO24" s="91">
        <v>0</v>
      </c>
      <c r="CP24" s="103">
        <v>0</v>
      </c>
      <c r="CQ24" s="91">
        <v>0</v>
      </c>
      <c r="CR24" s="91">
        <v>0</v>
      </c>
      <c r="CS24" s="91">
        <v>0</v>
      </c>
      <c r="CT24" s="91">
        <v>0</v>
      </c>
      <c r="CU24" s="91">
        <v>0</v>
      </c>
      <c r="CV24" s="91">
        <v>0</v>
      </c>
      <c r="CW24" s="91">
        <v>0</v>
      </c>
      <c r="CX24" s="91">
        <v>0</v>
      </c>
      <c r="CY24" s="91">
        <v>0</v>
      </c>
      <c r="CZ24" s="91">
        <v>0</v>
      </c>
      <c r="DA24" s="91">
        <v>0</v>
      </c>
      <c r="DB24" s="91">
        <v>0</v>
      </c>
      <c r="DC24" s="91">
        <v>0</v>
      </c>
      <c r="DD24" s="91">
        <v>0</v>
      </c>
      <c r="DE24" s="91">
        <v>0</v>
      </c>
      <c r="DF24" s="91">
        <v>0</v>
      </c>
      <c r="DG24" s="91">
        <v>0</v>
      </c>
    </row>
    <row r="25" spans="1:111" ht="24.75" customHeight="1">
      <c r="A25" s="90" t="s">
        <v>94</v>
      </c>
      <c r="B25" s="90" t="s">
        <v>95</v>
      </c>
      <c r="C25" s="90" t="s">
        <v>80</v>
      </c>
      <c r="D25" s="91" t="s">
        <v>316</v>
      </c>
      <c r="E25" s="91">
        <v>2458</v>
      </c>
      <c r="F25" s="91">
        <v>2458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2444</v>
      </c>
      <c r="O25" s="91">
        <v>0</v>
      </c>
      <c r="P25" s="91">
        <v>14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91">
        <v>0</v>
      </c>
      <c r="BJ25" s="91">
        <v>0</v>
      </c>
      <c r="BK25" s="91">
        <v>0</v>
      </c>
      <c r="BL25" s="91">
        <v>0</v>
      </c>
      <c r="BM25" s="91">
        <v>0</v>
      </c>
      <c r="BN25" s="91">
        <v>0</v>
      </c>
      <c r="BO25" s="91">
        <v>0</v>
      </c>
      <c r="BP25" s="91">
        <v>0</v>
      </c>
      <c r="BQ25" s="91">
        <v>0</v>
      </c>
      <c r="BR25" s="91">
        <v>0</v>
      </c>
      <c r="BS25" s="91">
        <v>0</v>
      </c>
      <c r="BT25" s="91">
        <v>0</v>
      </c>
      <c r="BU25" s="91">
        <v>0</v>
      </c>
      <c r="BV25" s="91">
        <v>0</v>
      </c>
      <c r="BW25" s="91">
        <v>0</v>
      </c>
      <c r="BX25" s="91">
        <v>0</v>
      </c>
      <c r="BY25" s="91">
        <v>0</v>
      </c>
      <c r="BZ25" s="91">
        <v>0</v>
      </c>
      <c r="CA25" s="91">
        <v>0</v>
      </c>
      <c r="CB25" s="91">
        <v>0</v>
      </c>
      <c r="CC25" s="91">
        <v>0</v>
      </c>
      <c r="CD25" s="91">
        <v>0</v>
      </c>
      <c r="CE25" s="91">
        <v>0</v>
      </c>
      <c r="CF25" s="91">
        <v>0</v>
      </c>
      <c r="CG25" s="91">
        <v>0</v>
      </c>
      <c r="CH25" s="91">
        <v>0</v>
      </c>
      <c r="CI25" s="91">
        <v>0</v>
      </c>
      <c r="CJ25" s="91">
        <v>0</v>
      </c>
      <c r="CK25" s="91">
        <v>0</v>
      </c>
      <c r="CL25" s="91">
        <v>0</v>
      </c>
      <c r="CM25" s="91">
        <v>0</v>
      </c>
      <c r="CN25" s="91">
        <v>0</v>
      </c>
      <c r="CO25" s="91">
        <v>0</v>
      </c>
      <c r="CP25" s="103">
        <v>0</v>
      </c>
      <c r="CQ25" s="91">
        <v>0</v>
      </c>
      <c r="CR25" s="91">
        <v>0</v>
      </c>
      <c r="CS25" s="91">
        <v>0</v>
      </c>
      <c r="CT25" s="91">
        <v>0</v>
      </c>
      <c r="CU25" s="91">
        <v>0</v>
      </c>
      <c r="CV25" s="91">
        <v>0</v>
      </c>
      <c r="CW25" s="91">
        <v>0</v>
      </c>
      <c r="CX25" s="91">
        <v>0</v>
      </c>
      <c r="CY25" s="91">
        <v>0</v>
      </c>
      <c r="CZ25" s="91">
        <v>0</v>
      </c>
      <c r="DA25" s="91">
        <v>0</v>
      </c>
      <c r="DB25" s="91">
        <v>0</v>
      </c>
      <c r="DC25" s="91">
        <v>0</v>
      </c>
      <c r="DD25" s="91">
        <v>0</v>
      </c>
      <c r="DE25" s="91">
        <v>0</v>
      </c>
      <c r="DF25" s="91">
        <v>0</v>
      </c>
      <c r="DG25" s="91">
        <v>0</v>
      </c>
    </row>
    <row r="26" spans="1:111" ht="24.75" customHeight="1">
      <c r="A26" s="90" t="s">
        <v>94</v>
      </c>
      <c r="B26" s="90" t="s">
        <v>95</v>
      </c>
      <c r="C26" s="90" t="s">
        <v>83</v>
      </c>
      <c r="D26" s="91" t="s">
        <v>317</v>
      </c>
      <c r="E26" s="91">
        <v>1051</v>
      </c>
      <c r="F26" s="91">
        <v>1051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1047</v>
      </c>
      <c r="O26" s="91">
        <v>0</v>
      </c>
      <c r="P26" s="91">
        <v>4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  <c r="BN26" s="91">
        <v>0</v>
      </c>
      <c r="BO26" s="91">
        <v>0</v>
      </c>
      <c r="BP26" s="91">
        <v>0</v>
      </c>
      <c r="BQ26" s="91">
        <v>0</v>
      </c>
      <c r="BR26" s="91">
        <v>0</v>
      </c>
      <c r="BS26" s="91">
        <v>0</v>
      </c>
      <c r="BT26" s="91">
        <v>0</v>
      </c>
      <c r="BU26" s="91">
        <v>0</v>
      </c>
      <c r="BV26" s="91">
        <v>0</v>
      </c>
      <c r="BW26" s="91">
        <v>0</v>
      </c>
      <c r="BX26" s="91">
        <v>0</v>
      </c>
      <c r="BY26" s="91">
        <v>0</v>
      </c>
      <c r="BZ26" s="91">
        <v>0</v>
      </c>
      <c r="CA26" s="91">
        <v>0</v>
      </c>
      <c r="CB26" s="91">
        <v>0</v>
      </c>
      <c r="CC26" s="91">
        <v>0</v>
      </c>
      <c r="CD26" s="91">
        <v>0</v>
      </c>
      <c r="CE26" s="91">
        <v>0</v>
      </c>
      <c r="CF26" s="91">
        <v>0</v>
      </c>
      <c r="CG26" s="91">
        <v>0</v>
      </c>
      <c r="CH26" s="91">
        <v>0</v>
      </c>
      <c r="CI26" s="91">
        <v>0</v>
      </c>
      <c r="CJ26" s="91">
        <v>0</v>
      </c>
      <c r="CK26" s="91">
        <v>0</v>
      </c>
      <c r="CL26" s="91">
        <v>0</v>
      </c>
      <c r="CM26" s="91">
        <v>0</v>
      </c>
      <c r="CN26" s="91">
        <v>0</v>
      </c>
      <c r="CO26" s="91">
        <v>0</v>
      </c>
      <c r="CP26" s="103">
        <v>0</v>
      </c>
      <c r="CQ26" s="91">
        <v>0</v>
      </c>
      <c r="CR26" s="91">
        <v>0</v>
      </c>
      <c r="CS26" s="91">
        <v>0</v>
      </c>
      <c r="CT26" s="91">
        <v>0</v>
      </c>
      <c r="CU26" s="91">
        <v>0</v>
      </c>
      <c r="CV26" s="91">
        <v>0</v>
      </c>
      <c r="CW26" s="91">
        <v>0</v>
      </c>
      <c r="CX26" s="91">
        <v>0</v>
      </c>
      <c r="CY26" s="91">
        <v>0</v>
      </c>
      <c r="CZ26" s="91">
        <v>0</v>
      </c>
      <c r="DA26" s="91">
        <v>0</v>
      </c>
      <c r="DB26" s="91">
        <v>0</v>
      </c>
      <c r="DC26" s="91">
        <v>0</v>
      </c>
      <c r="DD26" s="91">
        <v>0</v>
      </c>
      <c r="DE26" s="91">
        <v>0</v>
      </c>
      <c r="DF26" s="91">
        <v>0</v>
      </c>
      <c r="DG26" s="91">
        <v>0</v>
      </c>
    </row>
    <row r="27" spans="1:111" ht="24.75" customHeight="1">
      <c r="A27" s="90" t="s">
        <v>14</v>
      </c>
      <c r="B27" s="90" t="s">
        <v>14</v>
      </c>
      <c r="C27" s="90" t="s">
        <v>14</v>
      </c>
      <c r="D27" s="91" t="s">
        <v>318</v>
      </c>
      <c r="E27" s="91">
        <v>7419</v>
      </c>
      <c r="F27" s="91">
        <v>7419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7419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  <c r="BN27" s="91">
        <v>0</v>
      </c>
      <c r="BO27" s="91">
        <v>0</v>
      </c>
      <c r="BP27" s="91">
        <v>0</v>
      </c>
      <c r="BQ27" s="91">
        <v>0</v>
      </c>
      <c r="BR27" s="91">
        <v>0</v>
      </c>
      <c r="BS27" s="91">
        <v>0</v>
      </c>
      <c r="BT27" s="91">
        <v>0</v>
      </c>
      <c r="BU27" s="91">
        <v>0</v>
      </c>
      <c r="BV27" s="91">
        <v>0</v>
      </c>
      <c r="BW27" s="91">
        <v>0</v>
      </c>
      <c r="BX27" s="91">
        <v>0</v>
      </c>
      <c r="BY27" s="91">
        <v>0</v>
      </c>
      <c r="BZ27" s="91">
        <v>0</v>
      </c>
      <c r="CA27" s="91">
        <v>0</v>
      </c>
      <c r="CB27" s="91">
        <v>0</v>
      </c>
      <c r="CC27" s="91">
        <v>0</v>
      </c>
      <c r="CD27" s="91">
        <v>0</v>
      </c>
      <c r="CE27" s="91">
        <v>0</v>
      </c>
      <c r="CF27" s="91">
        <v>0</v>
      </c>
      <c r="CG27" s="91">
        <v>0</v>
      </c>
      <c r="CH27" s="91">
        <v>0</v>
      </c>
      <c r="CI27" s="91">
        <v>0</v>
      </c>
      <c r="CJ27" s="91">
        <v>0</v>
      </c>
      <c r="CK27" s="91">
        <v>0</v>
      </c>
      <c r="CL27" s="91">
        <v>0</v>
      </c>
      <c r="CM27" s="91">
        <v>0</v>
      </c>
      <c r="CN27" s="91">
        <v>0</v>
      </c>
      <c r="CO27" s="91">
        <v>0</v>
      </c>
      <c r="CP27" s="103">
        <v>0</v>
      </c>
      <c r="CQ27" s="91">
        <v>0</v>
      </c>
      <c r="CR27" s="91">
        <v>0</v>
      </c>
      <c r="CS27" s="91">
        <v>0</v>
      </c>
      <c r="CT27" s="91">
        <v>0</v>
      </c>
      <c r="CU27" s="91">
        <v>0</v>
      </c>
      <c r="CV27" s="91">
        <v>0</v>
      </c>
      <c r="CW27" s="91">
        <v>0</v>
      </c>
      <c r="CX27" s="91">
        <v>0</v>
      </c>
      <c r="CY27" s="91">
        <v>0</v>
      </c>
      <c r="CZ27" s="91">
        <v>0</v>
      </c>
      <c r="DA27" s="91">
        <v>0</v>
      </c>
      <c r="DB27" s="91">
        <v>0</v>
      </c>
      <c r="DC27" s="91">
        <v>0</v>
      </c>
      <c r="DD27" s="91">
        <v>0</v>
      </c>
      <c r="DE27" s="91">
        <v>0</v>
      </c>
      <c r="DF27" s="91">
        <v>0</v>
      </c>
      <c r="DG27" s="91">
        <v>0</v>
      </c>
    </row>
    <row r="28" spans="1:111" ht="24.75" customHeight="1">
      <c r="A28" s="90" t="s">
        <v>14</v>
      </c>
      <c r="B28" s="90" t="s">
        <v>14</v>
      </c>
      <c r="C28" s="90" t="s">
        <v>14</v>
      </c>
      <c r="D28" s="91" t="s">
        <v>319</v>
      </c>
      <c r="E28" s="91">
        <v>7419</v>
      </c>
      <c r="F28" s="91">
        <v>7419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7419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91">
        <v>0</v>
      </c>
      <c r="BJ28" s="91">
        <v>0</v>
      </c>
      <c r="BK28" s="91">
        <v>0</v>
      </c>
      <c r="BL28" s="91">
        <v>0</v>
      </c>
      <c r="BM28" s="91">
        <v>0</v>
      </c>
      <c r="BN28" s="91">
        <v>0</v>
      </c>
      <c r="BO28" s="91">
        <v>0</v>
      </c>
      <c r="BP28" s="91">
        <v>0</v>
      </c>
      <c r="BQ28" s="91">
        <v>0</v>
      </c>
      <c r="BR28" s="91">
        <v>0</v>
      </c>
      <c r="BS28" s="91">
        <v>0</v>
      </c>
      <c r="BT28" s="91">
        <v>0</v>
      </c>
      <c r="BU28" s="91">
        <v>0</v>
      </c>
      <c r="BV28" s="91">
        <v>0</v>
      </c>
      <c r="BW28" s="91">
        <v>0</v>
      </c>
      <c r="BX28" s="91">
        <v>0</v>
      </c>
      <c r="BY28" s="91">
        <v>0</v>
      </c>
      <c r="BZ28" s="91">
        <v>0</v>
      </c>
      <c r="CA28" s="91">
        <v>0</v>
      </c>
      <c r="CB28" s="91">
        <v>0</v>
      </c>
      <c r="CC28" s="91">
        <v>0</v>
      </c>
      <c r="CD28" s="91">
        <v>0</v>
      </c>
      <c r="CE28" s="91">
        <v>0</v>
      </c>
      <c r="CF28" s="91">
        <v>0</v>
      </c>
      <c r="CG28" s="91">
        <v>0</v>
      </c>
      <c r="CH28" s="91">
        <v>0</v>
      </c>
      <c r="CI28" s="91">
        <v>0</v>
      </c>
      <c r="CJ28" s="91">
        <v>0</v>
      </c>
      <c r="CK28" s="91">
        <v>0</v>
      </c>
      <c r="CL28" s="91">
        <v>0</v>
      </c>
      <c r="CM28" s="91">
        <v>0</v>
      </c>
      <c r="CN28" s="91">
        <v>0</v>
      </c>
      <c r="CO28" s="91">
        <v>0</v>
      </c>
      <c r="CP28" s="103">
        <v>0</v>
      </c>
      <c r="CQ28" s="91">
        <v>0</v>
      </c>
      <c r="CR28" s="91">
        <v>0</v>
      </c>
      <c r="CS28" s="91">
        <v>0</v>
      </c>
      <c r="CT28" s="91">
        <v>0</v>
      </c>
      <c r="CU28" s="91">
        <v>0</v>
      </c>
      <c r="CV28" s="91">
        <v>0</v>
      </c>
      <c r="CW28" s="91">
        <v>0</v>
      </c>
      <c r="CX28" s="91">
        <v>0</v>
      </c>
      <c r="CY28" s="91">
        <v>0</v>
      </c>
      <c r="CZ28" s="91">
        <v>0</v>
      </c>
      <c r="DA28" s="91">
        <v>0</v>
      </c>
      <c r="DB28" s="91">
        <v>0</v>
      </c>
      <c r="DC28" s="91">
        <v>0</v>
      </c>
      <c r="DD28" s="91">
        <v>0</v>
      </c>
      <c r="DE28" s="91">
        <v>0</v>
      </c>
      <c r="DF28" s="91">
        <v>0</v>
      </c>
      <c r="DG28" s="91">
        <v>0</v>
      </c>
    </row>
    <row r="29" spans="1:111" ht="24.75" customHeight="1">
      <c r="A29" s="90" t="s">
        <v>98</v>
      </c>
      <c r="B29" s="90" t="s">
        <v>83</v>
      </c>
      <c r="C29" s="90" t="s">
        <v>80</v>
      </c>
      <c r="D29" s="91" t="s">
        <v>175</v>
      </c>
      <c r="E29" s="91">
        <v>7419</v>
      </c>
      <c r="F29" s="91">
        <v>7419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7419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  <c r="BN29" s="91">
        <v>0</v>
      </c>
      <c r="BO29" s="91">
        <v>0</v>
      </c>
      <c r="BP29" s="91">
        <v>0</v>
      </c>
      <c r="BQ29" s="91">
        <v>0</v>
      </c>
      <c r="BR29" s="91">
        <v>0</v>
      </c>
      <c r="BS29" s="91">
        <v>0</v>
      </c>
      <c r="BT29" s="91">
        <v>0</v>
      </c>
      <c r="BU29" s="91">
        <v>0</v>
      </c>
      <c r="BV29" s="91">
        <v>0</v>
      </c>
      <c r="BW29" s="91">
        <v>0</v>
      </c>
      <c r="BX29" s="91">
        <v>0</v>
      </c>
      <c r="BY29" s="91">
        <v>0</v>
      </c>
      <c r="BZ29" s="91">
        <v>0</v>
      </c>
      <c r="CA29" s="91">
        <v>0</v>
      </c>
      <c r="CB29" s="91">
        <v>0</v>
      </c>
      <c r="CC29" s="91">
        <v>0</v>
      </c>
      <c r="CD29" s="91">
        <v>0</v>
      </c>
      <c r="CE29" s="91">
        <v>0</v>
      </c>
      <c r="CF29" s="91">
        <v>0</v>
      </c>
      <c r="CG29" s="91">
        <v>0</v>
      </c>
      <c r="CH29" s="91">
        <v>0</v>
      </c>
      <c r="CI29" s="91">
        <v>0</v>
      </c>
      <c r="CJ29" s="91">
        <v>0</v>
      </c>
      <c r="CK29" s="91">
        <v>0</v>
      </c>
      <c r="CL29" s="91">
        <v>0</v>
      </c>
      <c r="CM29" s="91">
        <v>0</v>
      </c>
      <c r="CN29" s="91">
        <v>0</v>
      </c>
      <c r="CO29" s="91">
        <v>0</v>
      </c>
      <c r="CP29" s="103">
        <v>0</v>
      </c>
      <c r="CQ29" s="91">
        <v>0</v>
      </c>
      <c r="CR29" s="91">
        <v>0</v>
      </c>
      <c r="CS29" s="91">
        <v>0</v>
      </c>
      <c r="CT29" s="91">
        <v>0</v>
      </c>
      <c r="CU29" s="91">
        <v>0</v>
      </c>
      <c r="CV29" s="91">
        <v>0</v>
      </c>
      <c r="CW29" s="91">
        <v>0</v>
      </c>
      <c r="CX29" s="91">
        <v>0</v>
      </c>
      <c r="CY29" s="91">
        <v>0</v>
      </c>
      <c r="CZ29" s="91">
        <v>0</v>
      </c>
      <c r="DA29" s="91">
        <v>0</v>
      </c>
      <c r="DB29" s="91">
        <v>0</v>
      </c>
      <c r="DC29" s="91">
        <v>0</v>
      </c>
      <c r="DD29" s="91">
        <v>0</v>
      </c>
      <c r="DE29" s="91">
        <v>0</v>
      </c>
      <c r="DF29" s="91">
        <v>0</v>
      </c>
      <c r="DG29" s="91">
        <v>0</v>
      </c>
    </row>
  </sheetData>
  <sheetProtection/>
  <mergeCells count="126">
    <mergeCell ref="A2:Y2"/>
    <mergeCell ref="Z2:AU2"/>
    <mergeCell ref="AV2:CB2"/>
    <mergeCell ref="CC2:DG2"/>
    <mergeCell ref="A4:D4"/>
    <mergeCell ref="F4:S4"/>
    <mergeCell ref="T4:Y4"/>
    <mergeCell ref="Z4:AU4"/>
    <mergeCell ref="AV4:BG4"/>
    <mergeCell ref="BH4:BL4"/>
    <mergeCell ref="BM4:BY4"/>
    <mergeCell ref="BZ4:CB4"/>
    <mergeCell ref="CC4:CP4"/>
    <mergeCell ref="CQ4:CS4"/>
    <mergeCell ref="CT4:CY4"/>
    <mergeCell ref="CZ4:DB4"/>
    <mergeCell ref="DC4:DG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43" right="0.43" top="0.59" bottom="0.59" header="0.32" footer="0.32"/>
  <pageSetup errors="blank" horizontalDpi="600" verticalDpi="600" orientation="landscape" pageOrder="overThenDown" paperSize="9" scale="65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0.83203125" style="0" customWidth="1"/>
    <col min="5" max="7" width="21.83203125" style="0" customWidth="1"/>
  </cols>
  <sheetData>
    <row r="1" spans="1:7" ht="19.5" customHeight="1">
      <c r="A1" s="1"/>
      <c r="B1" s="1"/>
      <c r="C1" s="1"/>
      <c r="D1" s="44"/>
      <c r="E1" s="43"/>
      <c r="F1" s="43"/>
      <c r="G1" s="8" t="s">
        <v>320</v>
      </c>
    </row>
    <row r="2" spans="1:7" ht="25.5" customHeight="1">
      <c r="A2" s="69" t="s">
        <v>321</v>
      </c>
      <c r="B2" s="69"/>
      <c r="C2" s="69"/>
      <c r="D2" s="69"/>
      <c r="E2" s="69"/>
      <c r="F2" s="69"/>
      <c r="G2" s="69"/>
    </row>
    <row r="3" spans="1:7" ht="19.5" customHeight="1">
      <c r="A3" s="5" t="s">
        <v>0</v>
      </c>
      <c r="B3" s="6"/>
      <c r="C3" s="6"/>
      <c r="D3" s="6"/>
      <c r="E3" s="47"/>
      <c r="F3" s="47"/>
      <c r="G3" s="8" t="s">
        <v>4</v>
      </c>
    </row>
    <row r="4" spans="1:7" ht="19.5" customHeight="1">
      <c r="A4" s="50" t="s">
        <v>322</v>
      </c>
      <c r="B4" s="51"/>
      <c r="C4" s="51"/>
      <c r="D4" s="52"/>
      <c r="E4" s="15" t="s">
        <v>111</v>
      </c>
      <c r="F4" s="15"/>
      <c r="G4" s="15"/>
    </row>
    <row r="5" spans="1:7" ht="19.5" customHeight="1">
      <c r="A5" s="9" t="s">
        <v>67</v>
      </c>
      <c r="B5" s="11"/>
      <c r="C5" s="70" t="s">
        <v>68</v>
      </c>
      <c r="D5" s="71" t="s">
        <v>323</v>
      </c>
      <c r="E5" s="15" t="s">
        <v>57</v>
      </c>
      <c r="F5" s="12" t="s">
        <v>324</v>
      </c>
      <c r="G5" s="72" t="s">
        <v>325</v>
      </c>
    </row>
    <row r="6" spans="1:7" ht="33.75" customHeight="1">
      <c r="A6" s="17" t="s">
        <v>74</v>
      </c>
      <c r="B6" s="18" t="s">
        <v>75</v>
      </c>
      <c r="C6" s="73"/>
      <c r="D6" s="74"/>
      <c r="E6" s="21"/>
      <c r="F6" s="22"/>
      <c r="G6" s="58"/>
    </row>
    <row r="7" spans="1:7" ht="19.5" customHeight="1">
      <c r="A7" s="59" t="s">
        <v>14</v>
      </c>
      <c r="B7" s="60" t="s">
        <v>14</v>
      </c>
      <c r="C7" s="75" t="s">
        <v>14</v>
      </c>
      <c r="D7" s="59" t="s">
        <v>57</v>
      </c>
      <c r="E7" s="62">
        <v>88375</v>
      </c>
      <c r="F7" s="62">
        <v>70301</v>
      </c>
      <c r="G7" s="63">
        <v>18074</v>
      </c>
    </row>
    <row r="8" spans="1:7" ht="19.5" customHeight="1">
      <c r="A8" s="59" t="s">
        <v>14</v>
      </c>
      <c r="B8" s="60" t="s">
        <v>14</v>
      </c>
      <c r="C8" s="75" t="s">
        <v>77</v>
      </c>
      <c r="D8" s="59" t="s">
        <v>0</v>
      </c>
      <c r="E8" s="62">
        <v>59669</v>
      </c>
      <c r="F8" s="62">
        <v>45044</v>
      </c>
      <c r="G8" s="63">
        <v>14625</v>
      </c>
    </row>
    <row r="9" spans="1:7" ht="19.5" customHeight="1">
      <c r="A9" s="59" t="s">
        <v>14</v>
      </c>
      <c r="B9" s="60" t="s">
        <v>14</v>
      </c>
      <c r="C9" s="75" t="s">
        <v>14</v>
      </c>
      <c r="D9" s="59" t="s">
        <v>326</v>
      </c>
      <c r="E9" s="62">
        <v>44903</v>
      </c>
      <c r="F9" s="62">
        <v>44903</v>
      </c>
      <c r="G9" s="63">
        <v>0</v>
      </c>
    </row>
    <row r="10" spans="1:7" ht="19.5" customHeight="1">
      <c r="A10" s="59" t="s">
        <v>327</v>
      </c>
      <c r="B10" s="60" t="s">
        <v>80</v>
      </c>
      <c r="C10" s="75" t="s">
        <v>81</v>
      </c>
      <c r="D10" s="59" t="s">
        <v>328</v>
      </c>
      <c r="E10" s="62">
        <v>15104</v>
      </c>
      <c r="F10" s="62">
        <v>15104</v>
      </c>
      <c r="G10" s="63">
        <v>0</v>
      </c>
    </row>
    <row r="11" spans="1:7" ht="19.5" customHeight="1">
      <c r="A11" s="59" t="s">
        <v>327</v>
      </c>
      <c r="B11" s="60" t="s">
        <v>83</v>
      </c>
      <c r="C11" s="75" t="s">
        <v>81</v>
      </c>
      <c r="D11" s="59" t="s">
        <v>329</v>
      </c>
      <c r="E11" s="62">
        <v>12664</v>
      </c>
      <c r="F11" s="62">
        <v>12664</v>
      </c>
      <c r="G11" s="63">
        <v>0</v>
      </c>
    </row>
    <row r="12" spans="1:7" ht="19.5" customHeight="1">
      <c r="A12" s="59" t="s">
        <v>327</v>
      </c>
      <c r="B12" s="60" t="s">
        <v>174</v>
      </c>
      <c r="C12" s="75" t="s">
        <v>81</v>
      </c>
      <c r="D12" s="59" t="s">
        <v>330</v>
      </c>
      <c r="E12" s="62">
        <v>1119</v>
      </c>
      <c r="F12" s="62">
        <v>1119</v>
      </c>
      <c r="G12" s="63">
        <v>0</v>
      </c>
    </row>
    <row r="13" spans="1:7" ht="19.5" customHeight="1">
      <c r="A13" s="59" t="s">
        <v>327</v>
      </c>
      <c r="B13" s="60" t="s">
        <v>103</v>
      </c>
      <c r="C13" s="75" t="s">
        <v>81</v>
      </c>
      <c r="D13" s="59" t="s">
        <v>331</v>
      </c>
      <c r="E13" s="62">
        <v>1505</v>
      </c>
      <c r="F13" s="62">
        <v>1505</v>
      </c>
      <c r="G13" s="63">
        <v>0</v>
      </c>
    </row>
    <row r="14" spans="1:7" ht="19.5" customHeight="1">
      <c r="A14" s="59" t="s">
        <v>327</v>
      </c>
      <c r="B14" s="60" t="s">
        <v>107</v>
      </c>
      <c r="C14" s="75" t="s">
        <v>81</v>
      </c>
      <c r="D14" s="59" t="s">
        <v>332</v>
      </c>
      <c r="E14" s="62">
        <v>4862</v>
      </c>
      <c r="F14" s="62">
        <v>4862</v>
      </c>
      <c r="G14" s="63">
        <v>0</v>
      </c>
    </row>
    <row r="15" spans="1:7" ht="19.5" customHeight="1">
      <c r="A15" s="59" t="s">
        <v>327</v>
      </c>
      <c r="B15" s="60" t="s">
        <v>333</v>
      </c>
      <c r="C15" s="75" t="s">
        <v>81</v>
      </c>
      <c r="D15" s="59" t="s">
        <v>334</v>
      </c>
      <c r="E15" s="62">
        <v>2736</v>
      </c>
      <c r="F15" s="62">
        <v>2736</v>
      </c>
      <c r="G15" s="63">
        <v>0</v>
      </c>
    </row>
    <row r="16" spans="1:7" ht="19.5" customHeight="1">
      <c r="A16" s="59" t="s">
        <v>327</v>
      </c>
      <c r="B16" s="60" t="s">
        <v>335</v>
      </c>
      <c r="C16" s="75" t="s">
        <v>81</v>
      </c>
      <c r="D16" s="59" t="s">
        <v>336</v>
      </c>
      <c r="E16" s="62">
        <v>213</v>
      </c>
      <c r="F16" s="62">
        <v>213</v>
      </c>
      <c r="G16" s="63">
        <v>0</v>
      </c>
    </row>
    <row r="17" spans="1:7" ht="19.5" customHeight="1">
      <c r="A17" s="59" t="s">
        <v>327</v>
      </c>
      <c r="B17" s="60" t="s">
        <v>337</v>
      </c>
      <c r="C17" s="75" t="s">
        <v>81</v>
      </c>
      <c r="D17" s="59" t="s">
        <v>175</v>
      </c>
      <c r="E17" s="62">
        <v>5800</v>
      </c>
      <c r="F17" s="62">
        <v>5800</v>
      </c>
      <c r="G17" s="63">
        <v>0</v>
      </c>
    </row>
    <row r="18" spans="1:7" ht="19.5" customHeight="1">
      <c r="A18" s="59" t="s">
        <v>327</v>
      </c>
      <c r="B18" s="60" t="s">
        <v>88</v>
      </c>
      <c r="C18" s="75" t="s">
        <v>81</v>
      </c>
      <c r="D18" s="59" t="s">
        <v>176</v>
      </c>
      <c r="E18" s="62">
        <v>900</v>
      </c>
      <c r="F18" s="62">
        <v>900</v>
      </c>
      <c r="G18" s="63">
        <v>0</v>
      </c>
    </row>
    <row r="19" spans="1:7" ht="19.5" customHeight="1">
      <c r="A19" s="59" t="s">
        <v>14</v>
      </c>
      <c r="B19" s="60" t="s">
        <v>14</v>
      </c>
      <c r="C19" s="75" t="s">
        <v>14</v>
      </c>
      <c r="D19" s="59" t="s">
        <v>338</v>
      </c>
      <c r="E19" s="62">
        <v>14625</v>
      </c>
      <c r="F19" s="62">
        <v>0</v>
      </c>
      <c r="G19" s="63">
        <v>14625</v>
      </c>
    </row>
    <row r="20" spans="1:7" ht="19.5" customHeight="1">
      <c r="A20" s="59" t="s">
        <v>339</v>
      </c>
      <c r="B20" s="60" t="s">
        <v>80</v>
      </c>
      <c r="C20" s="75" t="s">
        <v>81</v>
      </c>
      <c r="D20" s="59" t="s">
        <v>340</v>
      </c>
      <c r="E20" s="62">
        <v>340</v>
      </c>
      <c r="F20" s="62">
        <v>0</v>
      </c>
      <c r="G20" s="63">
        <v>340</v>
      </c>
    </row>
    <row r="21" spans="1:7" ht="19.5" customHeight="1">
      <c r="A21" s="59" t="s">
        <v>339</v>
      </c>
      <c r="B21" s="60" t="s">
        <v>103</v>
      </c>
      <c r="C21" s="75" t="s">
        <v>81</v>
      </c>
      <c r="D21" s="59" t="s">
        <v>341</v>
      </c>
      <c r="E21" s="62">
        <v>600</v>
      </c>
      <c r="F21" s="62">
        <v>0</v>
      </c>
      <c r="G21" s="63">
        <v>600</v>
      </c>
    </row>
    <row r="22" spans="1:7" ht="19.5" customHeight="1">
      <c r="A22" s="59" t="s">
        <v>339</v>
      </c>
      <c r="B22" s="60" t="s">
        <v>186</v>
      </c>
      <c r="C22" s="75" t="s">
        <v>81</v>
      </c>
      <c r="D22" s="59" t="s">
        <v>342</v>
      </c>
      <c r="E22" s="62">
        <v>732</v>
      </c>
      <c r="F22" s="62">
        <v>0</v>
      </c>
      <c r="G22" s="63">
        <v>732</v>
      </c>
    </row>
    <row r="23" spans="1:7" ht="19.5" customHeight="1">
      <c r="A23" s="59" t="s">
        <v>339</v>
      </c>
      <c r="B23" s="60" t="s">
        <v>95</v>
      </c>
      <c r="C23" s="75" t="s">
        <v>81</v>
      </c>
      <c r="D23" s="59" t="s">
        <v>343</v>
      </c>
      <c r="E23" s="62">
        <v>2315</v>
      </c>
      <c r="F23" s="62">
        <v>0</v>
      </c>
      <c r="G23" s="63">
        <v>2315</v>
      </c>
    </row>
    <row r="24" spans="1:7" ht="19.5" customHeight="1">
      <c r="A24" s="59" t="s">
        <v>339</v>
      </c>
      <c r="B24" s="60" t="s">
        <v>337</v>
      </c>
      <c r="C24" s="75" t="s">
        <v>81</v>
      </c>
      <c r="D24" s="59" t="s">
        <v>344</v>
      </c>
      <c r="E24" s="62">
        <v>500</v>
      </c>
      <c r="F24" s="62">
        <v>0</v>
      </c>
      <c r="G24" s="63">
        <v>500</v>
      </c>
    </row>
    <row r="25" spans="1:7" ht="19.5" customHeight="1">
      <c r="A25" s="59" t="s">
        <v>339</v>
      </c>
      <c r="B25" s="60" t="s">
        <v>345</v>
      </c>
      <c r="C25" s="75" t="s">
        <v>81</v>
      </c>
      <c r="D25" s="59" t="s">
        <v>180</v>
      </c>
      <c r="E25" s="62">
        <v>1166</v>
      </c>
      <c r="F25" s="62">
        <v>0</v>
      </c>
      <c r="G25" s="63">
        <v>1166</v>
      </c>
    </row>
    <row r="26" spans="1:7" ht="19.5" customHeight="1">
      <c r="A26" s="59" t="s">
        <v>339</v>
      </c>
      <c r="B26" s="60" t="s">
        <v>346</v>
      </c>
      <c r="C26" s="75" t="s">
        <v>81</v>
      </c>
      <c r="D26" s="59" t="s">
        <v>181</v>
      </c>
      <c r="E26" s="62">
        <v>457</v>
      </c>
      <c r="F26" s="62">
        <v>0</v>
      </c>
      <c r="G26" s="63">
        <v>457</v>
      </c>
    </row>
    <row r="27" spans="1:7" ht="19.5" customHeight="1">
      <c r="A27" s="59" t="s">
        <v>339</v>
      </c>
      <c r="B27" s="60" t="s">
        <v>347</v>
      </c>
      <c r="C27" s="75" t="s">
        <v>81</v>
      </c>
      <c r="D27" s="59" t="s">
        <v>184</v>
      </c>
      <c r="E27" s="62">
        <v>610</v>
      </c>
      <c r="F27" s="62">
        <v>0</v>
      </c>
      <c r="G27" s="63">
        <v>610</v>
      </c>
    </row>
    <row r="28" spans="1:7" ht="19.5" customHeight="1">
      <c r="A28" s="59" t="s">
        <v>339</v>
      </c>
      <c r="B28" s="60" t="s">
        <v>348</v>
      </c>
      <c r="C28" s="75" t="s">
        <v>81</v>
      </c>
      <c r="D28" s="59" t="s">
        <v>349</v>
      </c>
      <c r="E28" s="62">
        <v>929</v>
      </c>
      <c r="F28" s="62">
        <v>0</v>
      </c>
      <c r="G28" s="63">
        <v>929</v>
      </c>
    </row>
    <row r="29" spans="1:7" ht="19.5" customHeight="1">
      <c r="A29" s="59" t="s">
        <v>339</v>
      </c>
      <c r="B29" s="60" t="s">
        <v>350</v>
      </c>
      <c r="C29" s="75" t="s">
        <v>81</v>
      </c>
      <c r="D29" s="59" t="s">
        <v>351</v>
      </c>
      <c r="E29" s="62">
        <v>913</v>
      </c>
      <c r="F29" s="62">
        <v>0</v>
      </c>
      <c r="G29" s="63">
        <v>913</v>
      </c>
    </row>
    <row r="30" spans="1:7" ht="19.5" customHeight="1">
      <c r="A30" s="59" t="s">
        <v>339</v>
      </c>
      <c r="B30" s="60" t="s">
        <v>79</v>
      </c>
      <c r="C30" s="75" t="s">
        <v>81</v>
      </c>
      <c r="D30" s="59" t="s">
        <v>185</v>
      </c>
      <c r="E30" s="62">
        <v>1000</v>
      </c>
      <c r="F30" s="62">
        <v>0</v>
      </c>
      <c r="G30" s="63">
        <v>1000</v>
      </c>
    </row>
    <row r="31" spans="1:7" ht="19.5" customHeight="1">
      <c r="A31" s="59" t="s">
        <v>339</v>
      </c>
      <c r="B31" s="60" t="s">
        <v>352</v>
      </c>
      <c r="C31" s="75" t="s">
        <v>81</v>
      </c>
      <c r="D31" s="59" t="s">
        <v>353</v>
      </c>
      <c r="E31" s="62">
        <v>2859</v>
      </c>
      <c r="F31" s="62">
        <v>0</v>
      </c>
      <c r="G31" s="63">
        <v>2859</v>
      </c>
    </row>
    <row r="32" spans="1:7" ht="19.5" customHeight="1">
      <c r="A32" s="59" t="s">
        <v>339</v>
      </c>
      <c r="B32" s="60" t="s">
        <v>88</v>
      </c>
      <c r="C32" s="75" t="s">
        <v>81</v>
      </c>
      <c r="D32" s="59" t="s">
        <v>188</v>
      </c>
      <c r="E32" s="62">
        <v>2204</v>
      </c>
      <c r="F32" s="62">
        <v>0</v>
      </c>
      <c r="G32" s="63">
        <v>2204</v>
      </c>
    </row>
    <row r="33" spans="1:7" ht="19.5" customHeight="1">
      <c r="A33" s="59" t="s">
        <v>14</v>
      </c>
      <c r="B33" s="60" t="s">
        <v>14</v>
      </c>
      <c r="C33" s="75" t="s">
        <v>14</v>
      </c>
      <c r="D33" s="59" t="s">
        <v>198</v>
      </c>
      <c r="E33" s="62">
        <v>141</v>
      </c>
      <c r="F33" s="62">
        <v>141</v>
      </c>
      <c r="G33" s="63">
        <v>0</v>
      </c>
    </row>
    <row r="34" spans="1:7" ht="19.5" customHeight="1">
      <c r="A34" s="59" t="s">
        <v>354</v>
      </c>
      <c r="B34" s="60" t="s">
        <v>103</v>
      </c>
      <c r="C34" s="75" t="s">
        <v>81</v>
      </c>
      <c r="D34" s="59" t="s">
        <v>355</v>
      </c>
      <c r="E34" s="62">
        <v>141</v>
      </c>
      <c r="F34" s="62">
        <v>141</v>
      </c>
      <c r="G34" s="63">
        <v>0</v>
      </c>
    </row>
    <row r="35" spans="1:7" ht="19.5" customHeight="1">
      <c r="A35" s="59" t="s">
        <v>14</v>
      </c>
      <c r="B35" s="60" t="s">
        <v>14</v>
      </c>
      <c r="C35" s="75" t="s">
        <v>100</v>
      </c>
      <c r="D35" s="59" t="s">
        <v>101</v>
      </c>
      <c r="E35" s="62">
        <v>28706</v>
      </c>
      <c r="F35" s="62">
        <v>25257</v>
      </c>
      <c r="G35" s="63">
        <v>3449</v>
      </c>
    </row>
    <row r="36" spans="1:7" ht="19.5" customHeight="1">
      <c r="A36" s="59" t="s">
        <v>14</v>
      </c>
      <c r="B36" s="60" t="s">
        <v>14</v>
      </c>
      <c r="C36" s="75" t="s">
        <v>14</v>
      </c>
      <c r="D36" s="59" t="s">
        <v>326</v>
      </c>
      <c r="E36" s="62">
        <v>25080</v>
      </c>
      <c r="F36" s="62">
        <v>25080</v>
      </c>
      <c r="G36" s="63">
        <v>0</v>
      </c>
    </row>
    <row r="37" spans="1:7" ht="19.5" customHeight="1">
      <c r="A37" s="59" t="s">
        <v>327</v>
      </c>
      <c r="B37" s="60" t="s">
        <v>80</v>
      </c>
      <c r="C37" s="75" t="s">
        <v>104</v>
      </c>
      <c r="D37" s="59" t="s">
        <v>328</v>
      </c>
      <c r="E37" s="62">
        <v>4974</v>
      </c>
      <c r="F37" s="62">
        <v>4974</v>
      </c>
      <c r="G37" s="63">
        <v>0</v>
      </c>
    </row>
    <row r="38" spans="1:7" ht="19.5" customHeight="1">
      <c r="A38" s="59" t="s">
        <v>327</v>
      </c>
      <c r="B38" s="60" t="s">
        <v>83</v>
      </c>
      <c r="C38" s="75" t="s">
        <v>104</v>
      </c>
      <c r="D38" s="59" t="s">
        <v>329</v>
      </c>
      <c r="E38" s="62">
        <v>3752</v>
      </c>
      <c r="F38" s="62">
        <v>3752</v>
      </c>
      <c r="G38" s="63">
        <v>0</v>
      </c>
    </row>
    <row r="39" spans="1:7" ht="19.5" customHeight="1">
      <c r="A39" s="59" t="s">
        <v>327</v>
      </c>
      <c r="B39" s="60" t="s">
        <v>174</v>
      </c>
      <c r="C39" s="75" t="s">
        <v>104</v>
      </c>
      <c r="D39" s="59" t="s">
        <v>330</v>
      </c>
      <c r="E39" s="62">
        <v>415</v>
      </c>
      <c r="F39" s="62">
        <v>415</v>
      </c>
      <c r="G39" s="63">
        <v>0</v>
      </c>
    </row>
    <row r="40" spans="1:7" ht="19.5" customHeight="1">
      <c r="A40" s="59" t="s">
        <v>327</v>
      </c>
      <c r="B40" s="60" t="s">
        <v>183</v>
      </c>
      <c r="C40" s="75" t="s">
        <v>104</v>
      </c>
      <c r="D40" s="59" t="s">
        <v>356</v>
      </c>
      <c r="E40" s="62">
        <v>9000</v>
      </c>
      <c r="F40" s="62">
        <v>9000</v>
      </c>
      <c r="G40" s="63">
        <v>0</v>
      </c>
    </row>
    <row r="41" spans="1:7" ht="19.5" customHeight="1">
      <c r="A41" s="59" t="s">
        <v>327</v>
      </c>
      <c r="B41" s="60" t="s">
        <v>107</v>
      </c>
      <c r="C41" s="75" t="s">
        <v>104</v>
      </c>
      <c r="D41" s="59" t="s">
        <v>332</v>
      </c>
      <c r="E41" s="62">
        <v>1341</v>
      </c>
      <c r="F41" s="62">
        <v>1341</v>
      </c>
      <c r="G41" s="63">
        <v>0</v>
      </c>
    </row>
    <row r="42" spans="1:7" ht="19.5" customHeight="1">
      <c r="A42" s="59" t="s">
        <v>327</v>
      </c>
      <c r="B42" s="60" t="s">
        <v>333</v>
      </c>
      <c r="C42" s="75" t="s">
        <v>104</v>
      </c>
      <c r="D42" s="59" t="s">
        <v>334</v>
      </c>
      <c r="E42" s="62">
        <v>755</v>
      </c>
      <c r="F42" s="62">
        <v>755</v>
      </c>
      <c r="G42" s="63">
        <v>0</v>
      </c>
    </row>
    <row r="43" spans="1:7" ht="19.5" customHeight="1">
      <c r="A43" s="59" t="s">
        <v>327</v>
      </c>
      <c r="B43" s="60" t="s">
        <v>335</v>
      </c>
      <c r="C43" s="75" t="s">
        <v>104</v>
      </c>
      <c r="D43" s="59" t="s">
        <v>336</v>
      </c>
      <c r="E43" s="62">
        <v>74</v>
      </c>
      <c r="F43" s="62">
        <v>74</v>
      </c>
      <c r="G43" s="63">
        <v>0</v>
      </c>
    </row>
    <row r="44" spans="1:7" ht="19.5" customHeight="1">
      <c r="A44" s="59" t="s">
        <v>327</v>
      </c>
      <c r="B44" s="60" t="s">
        <v>337</v>
      </c>
      <c r="C44" s="75" t="s">
        <v>104</v>
      </c>
      <c r="D44" s="59" t="s">
        <v>175</v>
      </c>
      <c r="E44" s="62">
        <v>1619</v>
      </c>
      <c r="F44" s="62">
        <v>1619</v>
      </c>
      <c r="G44" s="63">
        <v>0</v>
      </c>
    </row>
    <row r="45" spans="1:7" ht="19.5" customHeight="1">
      <c r="A45" s="59" t="s">
        <v>327</v>
      </c>
      <c r="B45" s="60" t="s">
        <v>88</v>
      </c>
      <c r="C45" s="75" t="s">
        <v>104</v>
      </c>
      <c r="D45" s="59" t="s">
        <v>176</v>
      </c>
      <c r="E45" s="62">
        <v>3150</v>
      </c>
      <c r="F45" s="62">
        <v>3150</v>
      </c>
      <c r="G45" s="63">
        <v>0</v>
      </c>
    </row>
    <row r="46" spans="1:7" ht="19.5" customHeight="1">
      <c r="A46" s="59" t="s">
        <v>14</v>
      </c>
      <c r="B46" s="60" t="s">
        <v>14</v>
      </c>
      <c r="C46" s="75" t="s">
        <v>14</v>
      </c>
      <c r="D46" s="59" t="s">
        <v>338</v>
      </c>
      <c r="E46" s="62">
        <v>3449</v>
      </c>
      <c r="F46" s="62">
        <v>0</v>
      </c>
      <c r="G46" s="63">
        <v>3449</v>
      </c>
    </row>
    <row r="47" spans="1:7" ht="19.5" customHeight="1">
      <c r="A47" s="59" t="s">
        <v>339</v>
      </c>
      <c r="B47" s="60" t="s">
        <v>80</v>
      </c>
      <c r="C47" s="75" t="s">
        <v>104</v>
      </c>
      <c r="D47" s="59" t="s">
        <v>340</v>
      </c>
      <c r="E47" s="62">
        <v>214</v>
      </c>
      <c r="F47" s="62">
        <v>0</v>
      </c>
      <c r="G47" s="63">
        <v>214</v>
      </c>
    </row>
    <row r="48" spans="1:7" ht="19.5" customHeight="1">
      <c r="A48" s="59" t="s">
        <v>339</v>
      </c>
      <c r="B48" s="60" t="s">
        <v>83</v>
      </c>
      <c r="C48" s="75" t="s">
        <v>104</v>
      </c>
      <c r="D48" s="59" t="s">
        <v>357</v>
      </c>
      <c r="E48" s="62">
        <v>40</v>
      </c>
      <c r="F48" s="62">
        <v>0</v>
      </c>
      <c r="G48" s="63">
        <v>40</v>
      </c>
    </row>
    <row r="49" spans="1:7" ht="19.5" customHeight="1">
      <c r="A49" s="59" t="s">
        <v>339</v>
      </c>
      <c r="B49" s="60" t="s">
        <v>91</v>
      </c>
      <c r="C49" s="75" t="s">
        <v>104</v>
      </c>
      <c r="D49" s="59" t="s">
        <v>358</v>
      </c>
      <c r="E49" s="62">
        <v>50</v>
      </c>
      <c r="F49" s="62">
        <v>0</v>
      </c>
      <c r="G49" s="63">
        <v>50</v>
      </c>
    </row>
    <row r="50" spans="1:7" ht="19.5" customHeight="1">
      <c r="A50" s="59" t="s">
        <v>339</v>
      </c>
      <c r="B50" s="60" t="s">
        <v>183</v>
      </c>
      <c r="C50" s="75" t="s">
        <v>104</v>
      </c>
      <c r="D50" s="59" t="s">
        <v>359</v>
      </c>
      <c r="E50" s="62">
        <v>40</v>
      </c>
      <c r="F50" s="62">
        <v>0</v>
      </c>
      <c r="G50" s="63">
        <v>40</v>
      </c>
    </row>
    <row r="51" spans="1:7" ht="19.5" customHeight="1">
      <c r="A51" s="59" t="s">
        <v>339</v>
      </c>
      <c r="B51" s="60" t="s">
        <v>103</v>
      </c>
      <c r="C51" s="75" t="s">
        <v>104</v>
      </c>
      <c r="D51" s="59" t="s">
        <v>341</v>
      </c>
      <c r="E51" s="62">
        <v>5</v>
      </c>
      <c r="F51" s="62">
        <v>0</v>
      </c>
      <c r="G51" s="63">
        <v>5</v>
      </c>
    </row>
    <row r="52" spans="1:7" ht="19.5" customHeight="1">
      <c r="A52" s="59" t="s">
        <v>339</v>
      </c>
      <c r="B52" s="60" t="s">
        <v>186</v>
      </c>
      <c r="C52" s="75" t="s">
        <v>104</v>
      </c>
      <c r="D52" s="59" t="s">
        <v>342</v>
      </c>
      <c r="E52" s="62">
        <v>1188</v>
      </c>
      <c r="F52" s="62">
        <v>0</v>
      </c>
      <c r="G52" s="63">
        <v>1188</v>
      </c>
    </row>
    <row r="53" spans="1:7" ht="19.5" customHeight="1">
      <c r="A53" s="59" t="s">
        <v>339</v>
      </c>
      <c r="B53" s="60" t="s">
        <v>95</v>
      </c>
      <c r="C53" s="75" t="s">
        <v>104</v>
      </c>
      <c r="D53" s="59" t="s">
        <v>343</v>
      </c>
      <c r="E53" s="62">
        <v>100</v>
      </c>
      <c r="F53" s="62">
        <v>0</v>
      </c>
      <c r="G53" s="63">
        <v>100</v>
      </c>
    </row>
    <row r="54" spans="1:7" ht="19.5" customHeight="1">
      <c r="A54" s="59" t="s">
        <v>339</v>
      </c>
      <c r="B54" s="60" t="s">
        <v>337</v>
      </c>
      <c r="C54" s="75" t="s">
        <v>104</v>
      </c>
      <c r="D54" s="59" t="s">
        <v>344</v>
      </c>
      <c r="E54" s="62">
        <v>200</v>
      </c>
      <c r="F54" s="62">
        <v>0</v>
      </c>
      <c r="G54" s="63">
        <v>200</v>
      </c>
    </row>
    <row r="55" spans="1:7" ht="19.5" customHeight="1">
      <c r="A55" s="59" t="s">
        <v>339</v>
      </c>
      <c r="B55" s="60" t="s">
        <v>345</v>
      </c>
      <c r="C55" s="75" t="s">
        <v>104</v>
      </c>
      <c r="D55" s="59" t="s">
        <v>180</v>
      </c>
      <c r="E55" s="62">
        <v>40</v>
      </c>
      <c r="F55" s="62">
        <v>0</v>
      </c>
      <c r="G55" s="63">
        <v>40</v>
      </c>
    </row>
    <row r="56" spans="1:7" ht="19.5" customHeight="1">
      <c r="A56" s="59" t="s">
        <v>339</v>
      </c>
      <c r="B56" s="60" t="s">
        <v>346</v>
      </c>
      <c r="C56" s="75" t="s">
        <v>104</v>
      </c>
      <c r="D56" s="59" t="s">
        <v>181</v>
      </c>
      <c r="E56" s="62">
        <v>126</v>
      </c>
      <c r="F56" s="62">
        <v>0</v>
      </c>
      <c r="G56" s="63">
        <v>126</v>
      </c>
    </row>
    <row r="57" spans="1:7" ht="19.5" customHeight="1">
      <c r="A57" s="59" t="s">
        <v>339</v>
      </c>
      <c r="B57" s="60" t="s">
        <v>347</v>
      </c>
      <c r="C57" s="75" t="s">
        <v>104</v>
      </c>
      <c r="D57" s="59" t="s">
        <v>184</v>
      </c>
      <c r="E57" s="62">
        <v>116</v>
      </c>
      <c r="F57" s="62">
        <v>0</v>
      </c>
      <c r="G57" s="63">
        <v>116</v>
      </c>
    </row>
    <row r="58" spans="1:7" ht="19.5" customHeight="1">
      <c r="A58" s="59" t="s">
        <v>339</v>
      </c>
      <c r="B58" s="60" t="s">
        <v>360</v>
      </c>
      <c r="C58" s="75" t="s">
        <v>104</v>
      </c>
      <c r="D58" s="59" t="s">
        <v>361</v>
      </c>
      <c r="E58" s="62">
        <v>90</v>
      </c>
      <c r="F58" s="62">
        <v>0</v>
      </c>
      <c r="G58" s="63">
        <v>90</v>
      </c>
    </row>
    <row r="59" spans="1:7" ht="19.5" customHeight="1">
      <c r="A59" s="59" t="s">
        <v>339</v>
      </c>
      <c r="B59" s="60" t="s">
        <v>348</v>
      </c>
      <c r="C59" s="75" t="s">
        <v>104</v>
      </c>
      <c r="D59" s="59" t="s">
        <v>349</v>
      </c>
      <c r="E59" s="62">
        <v>189</v>
      </c>
      <c r="F59" s="62">
        <v>0</v>
      </c>
      <c r="G59" s="63">
        <v>189</v>
      </c>
    </row>
    <row r="60" spans="1:7" ht="19.5" customHeight="1">
      <c r="A60" s="59" t="s">
        <v>339</v>
      </c>
      <c r="B60" s="60" t="s">
        <v>350</v>
      </c>
      <c r="C60" s="75" t="s">
        <v>104</v>
      </c>
      <c r="D60" s="59" t="s">
        <v>351</v>
      </c>
      <c r="E60" s="62">
        <v>252</v>
      </c>
      <c r="F60" s="62">
        <v>0</v>
      </c>
      <c r="G60" s="63">
        <v>252</v>
      </c>
    </row>
    <row r="61" spans="1:7" ht="19.5" customHeight="1">
      <c r="A61" s="59" t="s">
        <v>339</v>
      </c>
      <c r="B61" s="60" t="s">
        <v>79</v>
      </c>
      <c r="C61" s="75" t="s">
        <v>104</v>
      </c>
      <c r="D61" s="59" t="s">
        <v>185</v>
      </c>
      <c r="E61" s="62">
        <v>452</v>
      </c>
      <c r="F61" s="62">
        <v>0</v>
      </c>
      <c r="G61" s="63">
        <v>452</v>
      </c>
    </row>
    <row r="62" spans="1:7" ht="19.5" customHeight="1">
      <c r="A62" s="59" t="s">
        <v>339</v>
      </c>
      <c r="B62" s="60" t="s">
        <v>88</v>
      </c>
      <c r="C62" s="75" t="s">
        <v>104</v>
      </c>
      <c r="D62" s="59" t="s">
        <v>188</v>
      </c>
      <c r="E62" s="62">
        <v>347</v>
      </c>
      <c r="F62" s="62">
        <v>0</v>
      </c>
      <c r="G62" s="63">
        <v>347</v>
      </c>
    </row>
    <row r="63" spans="1:7" ht="19.5" customHeight="1">
      <c r="A63" s="59" t="s">
        <v>14</v>
      </c>
      <c r="B63" s="60" t="s">
        <v>14</v>
      </c>
      <c r="C63" s="75" t="s">
        <v>14</v>
      </c>
      <c r="D63" s="59" t="s">
        <v>198</v>
      </c>
      <c r="E63" s="62">
        <v>177</v>
      </c>
      <c r="F63" s="62">
        <v>177</v>
      </c>
      <c r="G63" s="63">
        <v>0</v>
      </c>
    </row>
    <row r="64" spans="1:7" ht="19.5" customHeight="1">
      <c r="A64" s="59" t="s">
        <v>354</v>
      </c>
      <c r="B64" s="60" t="s">
        <v>91</v>
      </c>
      <c r="C64" s="75" t="s">
        <v>104</v>
      </c>
      <c r="D64" s="59" t="s">
        <v>362</v>
      </c>
      <c r="E64" s="62">
        <v>154</v>
      </c>
      <c r="F64" s="62">
        <v>154</v>
      </c>
      <c r="G64" s="63">
        <v>0</v>
      </c>
    </row>
    <row r="65" spans="1:7" ht="19.5" customHeight="1">
      <c r="A65" s="59" t="s">
        <v>354</v>
      </c>
      <c r="B65" s="60" t="s">
        <v>103</v>
      </c>
      <c r="C65" s="75" t="s">
        <v>104</v>
      </c>
      <c r="D65" s="59" t="s">
        <v>355</v>
      </c>
      <c r="E65" s="62">
        <v>23</v>
      </c>
      <c r="F65" s="62">
        <v>23</v>
      </c>
      <c r="G65" s="63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A1" sqref="A1:C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65"/>
      <c r="B1" s="65"/>
      <c r="C1" s="65"/>
      <c r="D1" s="2"/>
      <c r="E1" s="2"/>
      <c r="F1" s="66" t="s">
        <v>363</v>
      </c>
    </row>
    <row r="2" spans="1:6" ht="19.5" customHeight="1">
      <c r="A2" s="4" t="s">
        <v>364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6"/>
      <c r="E3" s="6"/>
      <c r="F3" s="8" t="s">
        <v>4</v>
      </c>
    </row>
    <row r="4" spans="1:6" ht="19.5" customHeight="1">
      <c r="A4" s="9" t="s">
        <v>67</v>
      </c>
      <c r="B4" s="10"/>
      <c r="C4" s="11"/>
      <c r="D4" s="13" t="s">
        <v>68</v>
      </c>
      <c r="E4" s="14" t="s">
        <v>365</v>
      </c>
      <c r="F4" s="12" t="s">
        <v>366</v>
      </c>
    </row>
    <row r="5" spans="1:6" ht="19.5" customHeight="1">
      <c r="A5" s="16" t="s">
        <v>74</v>
      </c>
      <c r="B5" s="17" t="s">
        <v>75</v>
      </c>
      <c r="C5" s="18" t="s">
        <v>76</v>
      </c>
      <c r="D5" s="13"/>
      <c r="E5" s="14"/>
      <c r="F5" s="12"/>
    </row>
    <row r="6" spans="1:6" ht="19.5" customHeight="1">
      <c r="A6" s="60" t="s">
        <v>14</v>
      </c>
      <c r="B6" s="60" t="s">
        <v>14</v>
      </c>
      <c r="C6" s="60" t="s">
        <v>14</v>
      </c>
      <c r="D6" s="67" t="s">
        <v>14</v>
      </c>
      <c r="E6" s="67" t="s">
        <v>57</v>
      </c>
      <c r="F6" s="68">
        <v>96385</v>
      </c>
    </row>
    <row r="7" spans="1:6" ht="19.5" customHeight="1">
      <c r="A7" s="60" t="s">
        <v>14</v>
      </c>
      <c r="B7" s="60" t="s">
        <v>14</v>
      </c>
      <c r="C7" s="60" t="s">
        <v>14</v>
      </c>
      <c r="D7" s="67" t="s">
        <v>77</v>
      </c>
      <c r="E7" s="67" t="s">
        <v>0</v>
      </c>
      <c r="F7" s="68">
        <v>91985</v>
      </c>
    </row>
    <row r="8" spans="1:6" ht="19.5" customHeight="1">
      <c r="A8" s="60" t="s">
        <v>14</v>
      </c>
      <c r="B8" s="60" t="s">
        <v>14</v>
      </c>
      <c r="C8" s="60" t="s">
        <v>14</v>
      </c>
      <c r="D8" s="67" t="s">
        <v>14</v>
      </c>
      <c r="E8" s="67" t="s">
        <v>84</v>
      </c>
      <c r="F8" s="68">
        <v>91985</v>
      </c>
    </row>
    <row r="9" spans="1:6" ht="19.5" customHeight="1">
      <c r="A9" s="60" t="s">
        <v>78</v>
      </c>
      <c r="B9" s="60" t="s">
        <v>79</v>
      </c>
      <c r="C9" s="60" t="s">
        <v>83</v>
      </c>
      <c r="D9" s="67" t="s">
        <v>81</v>
      </c>
      <c r="E9" s="67" t="s">
        <v>367</v>
      </c>
      <c r="F9" s="68">
        <v>500</v>
      </c>
    </row>
    <row r="10" spans="1:6" ht="19.5" customHeight="1">
      <c r="A10" s="60" t="s">
        <v>78</v>
      </c>
      <c r="B10" s="60" t="s">
        <v>79</v>
      </c>
      <c r="C10" s="60" t="s">
        <v>83</v>
      </c>
      <c r="D10" s="67" t="s">
        <v>81</v>
      </c>
      <c r="E10" s="67" t="s">
        <v>368</v>
      </c>
      <c r="F10" s="68">
        <v>1600</v>
      </c>
    </row>
    <row r="11" spans="1:6" ht="19.5" customHeight="1">
      <c r="A11" s="60" t="s">
        <v>78</v>
      </c>
      <c r="B11" s="60" t="s">
        <v>79</v>
      </c>
      <c r="C11" s="60" t="s">
        <v>83</v>
      </c>
      <c r="D11" s="67" t="s">
        <v>81</v>
      </c>
      <c r="E11" s="67" t="s">
        <v>369</v>
      </c>
      <c r="F11" s="68">
        <v>500</v>
      </c>
    </row>
    <row r="12" spans="1:6" ht="19.5" customHeight="1">
      <c r="A12" s="60" t="s">
        <v>78</v>
      </c>
      <c r="B12" s="60" t="s">
        <v>79</v>
      </c>
      <c r="C12" s="60" t="s">
        <v>83</v>
      </c>
      <c r="D12" s="67" t="s">
        <v>81</v>
      </c>
      <c r="E12" s="67" t="s">
        <v>370</v>
      </c>
      <c r="F12" s="68">
        <v>1800</v>
      </c>
    </row>
    <row r="13" spans="1:6" ht="19.5" customHeight="1">
      <c r="A13" s="60" t="s">
        <v>78</v>
      </c>
      <c r="B13" s="60" t="s">
        <v>79</v>
      </c>
      <c r="C13" s="60" t="s">
        <v>83</v>
      </c>
      <c r="D13" s="67" t="s">
        <v>81</v>
      </c>
      <c r="E13" s="67" t="s">
        <v>371</v>
      </c>
      <c r="F13" s="68">
        <v>65985</v>
      </c>
    </row>
    <row r="14" spans="1:6" ht="19.5" customHeight="1">
      <c r="A14" s="60" t="s">
        <v>78</v>
      </c>
      <c r="B14" s="60" t="s">
        <v>79</v>
      </c>
      <c r="C14" s="60" t="s">
        <v>83</v>
      </c>
      <c r="D14" s="67" t="s">
        <v>81</v>
      </c>
      <c r="E14" s="67" t="s">
        <v>372</v>
      </c>
      <c r="F14" s="68">
        <v>6000</v>
      </c>
    </row>
    <row r="15" spans="1:6" ht="19.5" customHeight="1">
      <c r="A15" s="60" t="s">
        <v>78</v>
      </c>
      <c r="B15" s="60" t="s">
        <v>79</v>
      </c>
      <c r="C15" s="60" t="s">
        <v>83</v>
      </c>
      <c r="D15" s="67" t="s">
        <v>81</v>
      </c>
      <c r="E15" s="67" t="s">
        <v>373</v>
      </c>
      <c r="F15" s="68">
        <v>600</v>
      </c>
    </row>
    <row r="16" spans="1:6" ht="19.5" customHeight="1">
      <c r="A16" s="60" t="s">
        <v>78</v>
      </c>
      <c r="B16" s="60" t="s">
        <v>79</v>
      </c>
      <c r="C16" s="60" t="s">
        <v>83</v>
      </c>
      <c r="D16" s="67" t="s">
        <v>81</v>
      </c>
      <c r="E16" s="67" t="s">
        <v>374</v>
      </c>
      <c r="F16" s="68">
        <v>2800</v>
      </c>
    </row>
    <row r="17" spans="1:6" ht="19.5" customHeight="1">
      <c r="A17" s="60" t="s">
        <v>78</v>
      </c>
      <c r="B17" s="60" t="s">
        <v>79</v>
      </c>
      <c r="C17" s="60" t="s">
        <v>83</v>
      </c>
      <c r="D17" s="67" t="s">
        <v>81</v>
      </c>
      <c r="E17" s="67" t="s">
        <v>375</v>
      </c>
      <c r="F17" s="68">
        <v>2000</v>
      </c>
    </row>
    <row r="18" spans="1:6" ht="19.5" customHeight="1">
      <c r="A18" s="60" t="s">
        <v>78</v>
      </c>
      <c r="B18" s="60" t="s">
        <v>79</v>
      </c>
      <c r="C18" s="60" t="s">
        <v>83</v>
      </c>
      <c r="D18" s="67" t="s">
        <v>81</v>
      </c>
      <c r="E18" s="67" t="s">
        <v>376</v>
      </c>
      <c r="F18" s="68">
        <v>900</v>
      </c>
    </row>
    <row r="19" spans="1:6" ht="19.5" customHeight="1">
      <c r="A19" s="60" t="s">
        <v>78</v>
      </c>
      <c r="B19" s="60" t="s">
        <v>79</v>
      </c>
      <c r="C19" s="60" t="s">
        <v>83</v>
      </c>
      <c r="D19" s="67" t="s">
        <v>81</v>
      </c>
      <c r="E19" s="67" t="s">
        <v>377</v>
      </c>
      <c r="F19" s="68">
        <v>8000</v>
      </c>
    </row>
    <row r="20" spans="1:6" ht="19.5" customHeight="1">
      <c r="A20" s="60" t="s">
        <v>78</v>
      </c>
      <c r="B20" s="60" t="s">
        <v>79</v>
      </c>
      <c r="C20" s="60" t="s">
        <v>83</v>
      </c>
      <c r="D20" s="67" t="s">
        <v>81</v>
      </c>
      <c r="E20" s="67" t="s">
        <v>378</v>
      </c>
      <c r="F20" s="68">
        <v>1000</v>
      </c>
    </row>
    <row r="21" spans="1:6" ht="19.5" customHeight="1">
      <c r="A21" s="60" t="s">
        <v>78</v>
      </c>
      <c r="B21" s="60" t="s">
        <v>79</v>
      </c>
      <c r="C21" s="60" t="s">
        <v>83</v>
      </c>
      <c r="D21" s="67" t="s">
        <v>81</v>
      </c>
      <c r="E21" s="67" t="s">
        <v>379</v>
      </c>
      <c r="F21" s="68">
        <v>300</v>
      </c>
    </row>
    <row r="22" spans="1:6" ht="19.5" customHeight="1">
      <c r="A22" s="60" t="s">
        <v>14</v>
      </c>
      <c r="B22" s="60" t="s">
        <v>14</v>
      </c>
      <c r="C22" s="60" t="s">
        <v>14</v>
      </c>
      <c r="D22" s="67" t="s">
        <v>100</v>
      </c>
      <c r="E22" s="67" t="s">
        <v>101</v>
      </c>
      <c r="F22" s="68">
        <v>4400</v>
      </c>
    </row>
    <row r="23" spans="1:6" ht="19.5" customHeight="1">
      <c r="A23" s="60" t="s">
        <v>14</v>
      </c>
      <c r="B23" s="60" t="s">
        <v>14</v>
      </c>
      <c r="C23" s="60" t="s">
        <v>14</v>
      </c>
      <c r="D23" s="67" t="s">
        <v>14</v>
      </c>
      <c r="E23" s="67" t="s">
        <v>105</v>
      </c>
      <c r="F23" s="68">
        <v>4400</v>
      </c>
    </row>
    <row r="24" spans="1:6" ht="19.5" customHeight="1">
      <c r="A24" s="60" t="s">
        <v>102</v>
      </c>
      <c r="B24" s="60" t="s">
        <v>103</v>
      </c>
      <c r="C24" s="60" t="s">
        <v>83</v>
      </c>
      <c r="D24" s="67" t="s">
        <v>104</v>
      </c>
      <c r="E24" s="67" t="s">
        <v>380</v>
      </c>
      <c r="F24" s="68">
        <v>800</v>
      </c>
    </row>
    <row r="25" spans="1:6" ht="19.5" customHeight="1">
      <c r="A25" s="60" t="s">
        <v>102</v>
      </c>
      <c r="B25" s="60" t="s">
        <v>103</v>
      </c>
      <c r="C25" s="60" t="s">
        <v>83</v>
      </c>
      <c r="D25" s="67" t="s">
        <v>104</v>
      </c>
      <c r="E25" s="67" t="s">
        <v>381</v>
      </c>
      <c r="F25" s="68">
        <v>1100</v>
      </c>
    </row>
    <row r="26" spans="1:6" ht="19.5" customHeight="1">
      <c r="A26" s="60" t="s">
        <v>102</v>
      </c>
      <c r="B26" s="60" t="s">
        <v>103</v>
      </c>
      <c r="C26" s="60" t="s">
        <v>83</v>
      </c>
      <c r="D26" s="67" t="s">
        <v>104</v>
      </c>
      <c r="E26" s="67" t="s">
        <v>382</v>
      </c>
      <c r="F26" s="68">
        <v>1000</v>
      </c>
    </row>
    <row r="27" spans="1:6" ht="19.5" customHeight="1">
      <c r="A27" s="60" t="s">
        <v>102</v>
      </c>
      <c r="B27" s="60" t="s">
        <v>103</v>
      </c>
      <c r="C27" s="60" t="s">
        <v>83</v>
      </c>
      <c r="D27" s="67" t="s">
        <v>104</v>
      </c>
      <c r="E27" s="67" t="s">
        <v>383</v>
      </c>
      <c r="F27" s="68">
        <v>1000</v>
      </c>
    </row>
    <row r="28" spans="1:6" ht="19.5" customHeight="1">
      <c r="A28" s="60" t="s">
        <v>102</v>
      </c>
      <c r="B28" s="60" t="s">
        <v>103</v>
      </c>
      <c r="C28" s="60" t="s">
        <v>83</v>
      </c>
      <c r="D28" s="67" t="s">
        <v>104</v>
      </c>
      <c r="E28" s="67" t="s">
        <v>384</v>
      </c>
      <c r="F28" s="68">
        <v>500</v>
      </c>
    </row>
  </sheetData>
  <sheetProtection/>
  <mergeCells count="6">
    <mergeCell ref="A1:C1"/>
    <mergeCell ref="A2:F2"/>
    <mergeCell ref="A4:C4"/>
    <mergeCell ref="D4:D5"/>
    <mergeCell ref="E4:E5"/>
    <mergeCell ref="F4:F5"/>
  </mergeCells>
  <printOptions horizontalCentered="1"/>
  <pageMargins left="0.59" right="0.59" top="0.59" bottom="0.59" header="0.59" footer="0.39"/>
  <pageSetup errors="blank" fitToHeight="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2020-06-19T10:03:47Z</cp:lastPrinted>
  <dcterms:created xsi:type="dcterms:W3CDTF">2020-06-22T01:19:29Z</dcterms:created>
  <dcterms:modified xsi:type="dcterms:W3CDTF">2020-06-22T01:20:44Z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